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U9" i="1"/>
  <c r="T9"/>
  <c r="S9"/>
  <c r="Q9"/>
  <c r="P9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M8"/>
  <c r="AB38" s="1"/>
  <c r="G8"/>
  <c r="H8" s="1"/>
  <c r="C8"/>
  <c r="D8" s="1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N9"/>
  <c r="AB15"/>
  <c r="AB14"/>
  <c r="AB13"/>
  <c r="AB12"/>
  <c r="AB11"/>
  <c r="AB10"/>
  <c r="AB9"/>
  <c r="R9"/>
  <c r="E8" l="1"/>
  <c r="K8"/>
  <c r="I8"/>
  <c r="F8"/>
  <c r="M9"/>
  <c r="J8"/>
  <c r="G9"/>
  <c r="O9"/>
  <c r="C9"/>
  <c r="AB8"/>
  <c r="L8" l="1"/>
  <c r="Y8" s="1"/>
  <c r="AC42"/>
  <c r="AD42" s="1"/>
  <c r="V8"/>
  <c r="Z8"/>
  <c r="AC70"/>
  <c r="AD70" s="1"/>
  <c r="AC20"/>
  <c r="AD20" s="1"/>
  <c r="AC34"/>
  <c r="AD34" s="1"/>
  <c r="H9"/>
  <c r="K9"/>
  <c r="AC18"/>
  <c r="AD18" s="1"/>
  <c r="J9"/>
  <c r="AC27"/>
  <c r="AD27" s="1"/>
  <c r="AC49"/>
  <c r="AD49" s="1"/>
  <c r="I9"/>
  <c r="AC10"/>
  <c r="AD10" s="1"/>
  <c r="AC21"/>
  <c r="AD21" s="1"/>
  <c r="W8"/>
  <c r="D9"/>
  <c r="F9"/>
  <c r="E9"/>
  <c r="AC40"/>
  <c r="AD40" s="1"/>
  <c r="AC22"/>
  <c r="AD22" s="1"/>
  <c r="AC23"/>
  <c r="AD23" s="1"/>
  <c r="AC38" l="1"/>
  <c r="AD38" s="1"/>
  <c r="AC52"/>
  <c r="AD52" s="1"/>
  <c r="AC62"/>
  <c r="AD62" s="1"/>
  <c r="AC57"/>
  <c r="AD57" s="1"/>
  <c r="AC64"/>
  <c r="AD64" s="1"/>
  <c r="L9"/>
  <c r="V9" s="1"/>
  <c r="AC37"/>
  <c r="AD37" s="1"/>
  <c r="AC67"/>
  <c r="AD67" s="1"/>
  <c r="AC56"/>
  <c r="AC58"/>
  <c r="AD58" s="1"/>
  <c r="AC45"/>
  <c r="AD45" s="1"/>
  <c r="AC17"/>
  <c r="AD17" s="1"/>
  <c r="AC12"/>
  <c r="AD12" s="1"/>
  <c r="AC28"/>
  <c r="AD28" s="1"/>
  <c r="AC55"/>
  <c r="AD55" s="1"/>
  <c r="AC36"/>
  <c r="AD36" s="1"/>
  <c r="AC53"/>
  <c r="AD53" s="1"/>
  <c r="AC30"/>
  <c r="AD30" s="1"/>
  <c r="AC43"/>
  <c r="AD43" s="1"/>
  <c r="AC51"/>
  <c r="AD51" s="1"/>
  <c r="AC9"/>
  <c r="AD9" s="1"/>
  <c r="AC61"/>
  <c r="AD61" s="1"/>
  <c r="AC11"/>
  <c r="AD11" s="1"/>
  <c r="AC19"/>
  <c r="AD19" s="1"/>
  <c r="AC31"/>
  <c r="AD31" s="1"/>
  <c r="AC50"/>
  <c r="AD50" s="1"/>
  <c r="AC32"/>
  <c r="AD32" s="1"/>
  <c r="AC8"/>
  <c r="AD8" s="1"/>
  <c r="AC39"/>
  <c r="AD39" s="1"/>
  <c r="AC15"/>
  <c r="AD15" s="1"/>
  <c r="AC26"/>
  <c r="AD26" s="1"/>
  <c r="AC44"/>
  <c r="AD44" s="1"/>
  <c r="AC69"/>
  <c r="AD69" s="1"/>
  <c r="AC54"/>
  <c r="AD54" s="1"/>
  <c r="AC33"/>
  <c r="AD33" s="1"/>
  <c r="AC41"/>
  <c r="AD41" s="1"/>
  <c r="AC63"/>
  <c r="AD63" s="1"/>
  <c r="AC14"/>
  <c r="AD14" s="1"/>
  <c r="AC46"/>
  <c r="AD46" s="1"/>
  <c r="AC59"/>
  <c r="AD59" s="1"/>
  <c r="AC24"/>
  <c r="AD24" s="1"/>
  <c r="AC48"/>
  <c r="AD48" s="1"/>
  <c r="AC25"/>
  <c r="AD25" s="1"/>
  <c r="AC65" l="1"/>
  <c r="AD65" s="1"/>
  <c r="AC47"/>
  <c r="AD47" s="1"/>
  <c r="AC68"/>
  <c r="AD68" s="1"/>
  <c r="AC13"/>
  <c r="AD13" s="1"/>
  <c r="AD56"/>
  <c r="AC35"/>
  <c r="AD35" s="1"/>
  <c r="AC60"/>
  <c r="AD60" s="1"/>
  <c r="AC16"/>
  <c r="AD16" s="1"/>
  <c r="AC66"/>
  <c r="AD66" s="1"/>
  <c r="AC29"/>
  <c r="AD29" s="1"/>
  <c r="AC71" l="1"/>
</calcChain>
</file>

<file path=xl/sharedStrings.xml><?xml version="1.0" encoding="utf-8"?>
<sst xmlns="http://schemas.openxmlformats.org/spreadsheetml/2006/main" count="26" uniqueCount="26">
  <si>
    <t xml:space="preserve">Сводная информация по открытым бюджетам  за 2024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</si>
  <si>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</si>
  <si>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</si>
  <si>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</si>
  <si>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</si>
  <si>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</si>
  <si>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</si>
  <si>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 xml:space="preserve">Общие затраты школ  за год </t>
  </si>
  <si>
    <t>1 квартал</t>
  </si>
  <si>
    <t xml:space="preserve">2 квартал </t>
  </si>
  <si>
    <t>3 квартал</t>
  </si>
  <si>
    <t xml:space="preserve">4 квартал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</si>
  <si>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</si>
  <si>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</si>
  <si>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</si>
  <si>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</si>
  <si>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</si>
  <si>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</si>
  <si>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отопление за отопительный сезон</t>
  </si>
  <si>
    <t>эл/энергия год</t>
  </si>
  <si>
    <t>услуги связи год/152</t>
  </si>
  <si>
    <t>выкачка септика</t>
  </si>
  <si>
    <t>вода</t>
  </si>
  <si>
    <t>КГУ ОШ с.Акан</t>
  </si>
  <si>
    <t>ИТОГО:</t>
  </si>
  <si>
    <t>тыс.т.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</si>
</sst>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2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ahoma"/>
      <family val="2"/>
      <charset val="204"/>
    </font>
    <font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9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/>
    <xf numFmtId="164" fontId="11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6" xfId="0" applyNumberFormat="1" applyFont="1" applyFill="1" applyBorder="1" applyAlignment="1">
      <alignment horizontal="center" vertical="center" wrapText="1"/>
    </xf>
    <xf numFmtId="4" fontId="0" fillId="2" borderId="6" xfId="0" applyNumberFormat="1" applyFill="1" applyBorder="1"/>
    <xf numFmtId="0" fontId="0" fillId="2" borderId="6" xfId="0" applyFill="1" applyBorder="1"/>
    <xf numFmtId="164" fontId="0" fillId="2" borderId="6" xfId="0" applyNumberFormat="1" applyFill="1" applyBorder="1"/>
    <xf numFmtId="0" fontId="0" fillId="2" borderId="0" xfId="0" applyFill="1"/>
    <xf numFmtId="4" fontId="0" fillId="2" borderId="0" xfId="0" applyNumberFormat="1" applyFill="1"/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9" fillId="2" borderId="11" xfId="1" applyFont="1" applyFill="1" applyBorder="1" applyAlignment="1">
      <alignment horizontal="center" vertical="center" wrapText="1"/>
    </xf>
    <xf numFmtId="165" fontId="12" fillId="2" borderId="11" xfId="1" applyFont="1" applyFill="1" applyBorder="1" applyAlignment="1">
      <alignment horizontal="center" vertical="center" wrapText="1"/>
    </xf>
    <xf numFmtId="0" fontId="13" fillId="2" borderId="0" xfId="0" applyFont="1" applyFill="1"/>
    <xf numFmtId="164" fontId="14" fillId="2" borderId="6" xfId="1" applyNumberFormat="1" applyFont="1" applyFill="1" applyBorder="1" applyAlignment="1"/>
    <xf numFmtId="3" fontId="15" fillId="2" borderId="6" xfId="0" applyNumberFormat="1" applyFont="1" applyFill="1" applyBorder="1" applyAlignment="1">
      <alignment horizontal="center"/>
    </xf>
    <xf numFmtId="0" fontId="16" fillId="2" borderId="0" xfId="0" applyFont="1" applyFill="1"/>
    <xf numFmtId="164" fontId="16" fillId="2" borderId="6" xfId="0" applyNumberFormat="1" applyFont="1" applyFill="1" applyBorder="1"/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3" fontId="19" fillId="2" borderId="0" xfId="0" applyNumberFormat="1" applyFont="1" applyFill="1" applyAlignment="1">
      <alignment horizontal="center"/>
    </xf>
    <xf numFmtId="164" fontId="18" fillId="0" borderId="0" xfId="0" applyNumberFormat="1" applyFont="1"/>
    <xf numFmtId="3" fontId="18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14" fillId="2" borderId="12" xfId="1" applyFont="1" applyFill="1" applyBorder="1" applyAlignment="1">
      <alignment horizontal="center"/>
    </xf>
    <xf numFmtId="165" fontId="14" fillId="2" borderId="1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19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92;&#1077;&#1074;&#1088;&#1072;&#1083;&#1100;%20&#1058;&#1040;&#1056;&#1048;&#1060;&#1048;&#1050;&#1040;&#1062;&#1048;&#1071;%202024&#1075;&#1075;%20&#8212;%20&#8212;%20&#1082;&#1086;&#1087;&#1080;&#1103;/&#1064;&#1058;&#1040;&#1058;&#1053;&#1054;&#1045;%20&#1064;&#1050;&#1054;&#1051;&#1067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2;&#1054;&#1048;%20&#1076;&#1086;&#1082;&#1091;&#1084;&#1077;&#1085;&#1090;&#1099;/&#1087;&#1077;&#1088;&#1077;&#1093;&#1086;&#1076;%20&#1085;&#1072;%20&#1091;&#1075;&#1086;&#1083;&#1100;%2025.05.2022&#1075;/&#1056;&#1072;&#1089;&#1095;&#1077;&#1090;%20&#1091;&#1075;&#1083;&#1103;%20&#1085;&#1072;%202023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35">
          <cell r="J35">
            <v>3807968.9260522663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ская"/>
      <sheetName val="Еликты"/>
      <sheetName val="Бирлестык"/>
      <sheetName val="Еленовка"/>
      <sheetName val="Долом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  <sheetName val="1,71 расчет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L7">
            <v>227416.69517087215</v>
          </cell>
        </row>
        <row r="37">
          <cell r="L37">
            <v>96158.287223941137</v>
          </cell>
        </row>
      </sheetData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9">
          <cell r="AC9">
            <v>5736.48</v>
          </cell>
        </row>
        <row r="36">
          <cell r="AC36">
            <v>5082.3200000000006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2"/>
  <sheetViews>
    <sheetView tabSelected="1" topLeftCell="A3" workbookViewId="0">
      <selection activeCell="I15" sqref="I15"/>
    </sheetView>
  </sheetViews>
  <sheetFormatPr defaultRowHeight="15"/>
  <cols>
    <col min="1" max="1" width="4.5703125" customWidth="1"/>
    <col min="2" max="2" width="33.5703125" customWidth="1"/>
    <col min="3" max="3" width="15.7109375" style="65" hidden="1" customWidth="1"/>
    <col min="4" max="4" width="12.7109375" style="65" hidden="1" customWidth="1"/>
    <col min="5" max="5" width="10.5703125" style="65" hidden="1" customWidth="1"/>
    <col min="6" max="6" width="11.42578125" style="65" hidden="1" customWidth="1"/>
    <col min="7" max="9" width="13.7109375" style="66" customWidth="1"/>
    <col min="10" max="10" width="13.140625" style="66" customWidth="1"/>
    <col min="11" max="12" width="14.42578125" style="66" customWidth="1"/>
    <col min="13" max="13" width="15.7109375" style="66" customWidth="1"/>
    <col min="14" max="14" width="12.140625" style="67" customWidth="1"/>
    <col min="15" max="17" width="12.28515625" style="67" customWidth="1"/>
    <col min="18" max="18" width="11.85546875" style="67" customWidth="1"/>
    <col min="19" max="19" width="11" style="67" hidden="1" customWidth="1"/>
    <col min="20" max="21" width="10.7109375" style="67" hidden="1" customWidth="1"/>
    <col min="22" max="22" width="17.85546875" style="4" customWidth="1"/>
    <col min="23" max="23" width="13" customWidth="1"/>
    <col min="24" max="24" width="9.140625" hidden="1" customWidth="1"/>
    <col min="25" max="25" width="11.5703125" customWidth="1"/>
    <col min="26" max="26" width="12" customWidth="1"/>
    <col min="27" max="27" width="13.85546875" customWidth="1"/>
    <col min="28" max="28" width="0.140625" customWidth="1"/>
    <col min="29" max="29" width="11.42578125" hidden="1" customWidth="1"/>
    <col min="30" max="30" width="12.140625" hidden="1" customWidth="1"/>
  </cols>
  <sheetData>
    <row r="1" spans="1:30" ht="20.25">
      <c r="A1" s="1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2"/>
      <c r="M1" s="3"/>
      <c r="N1" s="2"/>
      <c r="O1" s="2"/>
      <c r="P1" s="2"/>
      <c r="Q1" s="2"/>
      <c r="R1" s="2"/>
      <c r="S1" s="2"/>
      <c r="T1" s="2"/>
      <c r="U1" s="2"/>
    </row>
    <row r="2" spans="1:30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"/>
      <c r="R2" s="6"/>
      <c r="S2" s="7"/>
      <c r="T2" s="7"/>
      <c r="U2" s="7"/>
      <c r="V2" s="8"/>
    </row>
    <row r="3" spans="1:30" ht="15.75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12"/>
      <c r="I3" s="72" t="s">
        <v>4</v>
      </c>
      <c r="J3" s="73"/>
      <c r="K3" s="74"/>
      <c r="L3" s="73" t="s">
        <v>5</v>
      </c>
      <c r="M3" s="77" t="s">
        <v>6</v>
      </c>
      <c r="N3" s="78"/>
      <c r="O3" s="78"/>
      <c r="P3" s="78"/>
      <c r="Q3" s="78"/>
      <c r="R3" s="79"/>
      <c r="S3" s="93"/>
      <c r="T3" s="87"/>
      <c r="U3" s="87"/>
      <c r="V3" s="90" t="s">
        <v>7</v>
      </c>
      <c r="W3" s="81" t="s">
        <v>8</v>
      </c>
      <c r="X3" s="13"/>
      <c r="Y3" s="81" t="s">
        <v>9</v>
      </c>
      <c r="Z3" s="81" t="s">
        <v>10</v>
      </c>
      <c r="AA3" s="81" t="s">
        <v>11</v>
      </c>
    </row>
    <row r="4" spans="1:30" ht="2.25" customHeight="1">
      <c r="A4" s="14"/>
      <c r="B4" s="82"/>
      <c r="C4" s="82"/>
      <c r="D4" s="82"/>
      <c r="E4" s="82"/>
      <c r="F4" s="82"/>
      <c r="G4" s="82"/>
      <c r="H4" s="82"/>
      <c r="I4" s="82"/>
      <c r="J4" s="82"/>
      <c r="K4" s="15"/>
      <c r="L4" s="75"/>
      <c r="M4" s="16"/>
      <c r="N4" s="16"/>
      <c r="O4" s="16"/>
      <c r="P4" s="16"/>
      <c r="Q4" s="16"/>
      <c r="R4" s="16"/>
      <c r="S4" s="94"/>
      <c r="T4" s="88"/>
      <c r="U4" s="88"/>
      <c r="V4" s="91"/>
      <c r="W4" s="81"/>
      <c r="X4" s="13"/>
      <c r="Y4" s="81"/>
      <c r="Z4" s="81"/>
      <c r="AA4" s="81"/>
    </row>
    <row r="5" spans="1:30" ht="15" hidden="1" customHeight="1">
      <c r="A5" s="14"/>
      <c r="B5" s="17"/>
      <c r="C5" s="18"/>
      <c r="D5" s="18"/>
      <c r="E5" s="18"/>
      <c r="F5" s="18"/>
      <c r="G5" s="15"/>
      <c r="H5" s="15"/>
      <c r="I5" s="15"/>
      <c r="J5" s="15"/>
      <c r="K5" s="15"/>
      <c r="L5" s="75"/>
      <c r="M5" s="16"/>
      <c r="N5" s="16"/>
      <c r="O5" s="16"/>
      <c r="P5" s="16"/>
      <c r="Q5" s="16"/>
      <c r="R5" s="16"/>
      <c r="S5" s="94"/>
      <c r="T5" s="88"/>
      <c r="U5" s="88"/>
      <c r="V5" s="91"/>
      <c r="W5" s="81"/>
      <c r="X5" s="13"/>
      <c r="Y5" s="81"/>
      <c r="Z5" s="81"/>
      <c r="AA5" s="81"/>
    </row>
    <row r="6" spans="1:30" ht="30" customHeight="1">
      <c r="A6" s="19"/>
      <c r="B6" s="20"/>
      <c r="C6" s="21"/>
      <c r="D6" s="83" t="s">
        <v>12</v>
      </c>
      <c r="E6" s="83"/>
      <c r="F6" s="83"/>
      <c r="G6" s="22" t="s">
        <v>13</v>
      </c>
      <c r="H6" s="22"/>
      <c r="I6" s="84" t="s">
        <v>14</v>
      </c>
      <c r="J6" s="84"/>
      <c r="K6" s="84"/>
      <c r="L6" s="75"/>
      <c r="M6" s="77" t="s">
        <v>15</v>
      </c>
      <c r="N6" s="78"/>
      <c r="O6" s="78"/>
      <c r="P6" s="78"/>
      <c r="Q6" s="79"/>
      <c r="R6" s="85" t="s">
        <v>16</v>
      </c>
      <c r="S6" s="94"/>
      <c r="T6" s="88"/>
      <c r="U6" s="88"/>
      <c r="V6" s="91"/>
      <c r="W6" s="81"/>
      <c r="X6" s="13"/>
      <c r="Y6" s="81"/>
      <c r="Z6" s="81"/>
      <c r="AA6" s="81"/>
    </row>
    <row r="7" spans="1:30" ht="53.25" customHeight="1">
      <c r="A7" s="19"/>
      <c r="B7" s="20"/>
      <c r="C7" s="21">
        <v>111</v>
      </c>
      <c r="D7" s="21">
        <v>121</v>
      </c>
      <c r="E7" s="21">
        <v>122</v>
      </c>
      <c r="F7" s="21">
        <v>124</v>
      </c>
      <c r="G7" s="22" t="s">
        <v>17</v>
      </c>
      <c r="H7" s="22">
        <v>116</v>
      </c>
      <c r="I7" s="22">
        <v>121</v>
      </c>
      <c r="J7" s="22">
        <v>122</v>
      </c>
      <c r="K7" s="22">
        <v>124</v>
      </c>
      <c r="L7" s="76"/>
      <c r="M7" s="22" t="s">
        <v>18</v>
      </c>
      <c r="N7" s="23" t="s">
        <v>19</v>
      </c>
      <c r="O7" s="24" t="s">
        <v>20</v>
      </c>
      <c r="P7" s="24" t="s">
        <v>21</v>
      </c>
      <c r="Q7" s="24" t="s">
        <v>22</v>
      </c>
      <c r="R7" s="86"/>
      <c r="S7" s="95"/>
      <c r="T7" s="89"/>
      <c r="U7" s="89"/>
      <c r="V7" s="92"/>
      <c r="W7" s="81"/>
      <c r="X7" s="13"/>
      <c r="Y7" s="81"/>
      <c r="Z7" s="81"/>
      <c r="AA7" s="81"/>
    </row>
    <row r="8" spans="1:30" s="36" customFormat="1" ht="16.5" customHeight="1">
      <c r="A8" s="40">
        <v>4</v>
      </c>
      <c r="B8" s="25" t="s">
        <v>23</v>
      </c>
      <c r="C8" s="26">
        <f>'[1]Свод '!$J$35/1000</f>
        <v>3807.9689260522664</v>
      </c>
      <c r="D8" s="26">
        <f t="shared" ref="D8" si="0">(C8-C8*10%)*6%</f>
        <v>205.63032200682238</v>
      </c>
      <c r="E8" s="26">
        <f t="shared" ref="E8" si="1">(C8-C8*10%)*3.5%</f>
        <v>119.9510211706464</v>
      </c>
      <c r="F8" s="26">
        <f t="shared" ref="F8" si="2">C8*2%</f>
        <v>76.159378521045326</v>
      </c>
      <c r="G8" s="27">
        <f>'[2]Свод '!$L$37</f>
        <v>96158.287223941137</v>
      </c>
      <c r="H8" s="27">
        <f t="shared" ref="H8:H9" si="3">G8*1.5%</f>
        <v>1442.3743083591171</v>
      </c>
      <c r="I8" s="27">
        <f t="shared" ref="I8" si="4">(G8-G8*10%)*6%</f>
        <v>5192.5475100928215</v>
      </c>
      <c r="J8" s="27">
        <f t="shared" ref="J8" si="5">(G8-G8*10%)*3.5%</f>
        <v>3028.9860475541459</v>
      </c>
      <c r="K8" s="27">
        <f t="shared" ref="K8" si="6">G8*2%</f>
        <v>1923.1657444788227</v>
      </c>
      <c r="L8" s="27">
        <f t="shared" ref="L8" si="7">G8+I8+J8+K8+H8</f>
        <v>107745.36083442604</v>
      </c>
      <c r="M8" s="38">
        <f>[3]Лист2!$AC$36</f>
        <v>5082.3200000000006</v>
      </c>
      <c r="N8" s="39">
        <v>316</v>
      </c>
      <c r="O8" s="39">
        <v>184</v>
      </c>
      <c r="P8" s="28">
        <v>62.5</v>
      </c>
      <c r="Q8" s="28"/>
      <c r="R8" s="29"/>
      <c r="S8" s="30"/>
      <c r="T8" s="31"/>
      <c r="U8" s="31"/>
      <c r="V8" s="32">
        <f t="shared" ref="V8" si="8">L8+M8+N8+O8+P8+S8+R8+T8+U8+Q8</f>
        <v>113390.18083442605</v>
      </c>
      <c r="W8" s="33">
        <f>V8/4+1722.2</f>
        <v>30069.745208606513</v>
      </c>
      <c r="X8" s="34"/>
      <c r="Y8" s="33">
        <f t="shared" ref="Y8" si="9">(L8+N8+O8+P8+Q8+R8)/4+819</f>
        <v>27895.965208606511</v>
      </c>
      <c r="Z8" s="35">
        <f t="shared" ref="Z8" si="10">(L8+N8+O8+P8+Q8+R8)/4</f>
        <v>27076.965208606511</v>
      </c>
      <c r="AA8" s="33">
        <v>28347.545208606512</v>
      </c>
      <c r="AB8" s="36" t="e">
        <f>#REF!/7</f>
        <v>#REF!</v>
      </c>
      <c r="AC8" s="37" t="e">
        <f>#REF!+#REF!+#REF!+#REF!</f>
        <v>#REF!</v>
      </c>
      <c r="AD8" s="35" t="e">
        <f>#REF!-AC8</f>
        <v>#REF!</v>
      </c>
    </row>
    <row r="9" spans="1:30" s="36" customFormat="1" ht="15.75" customHeight="1">
      <c r="A9" s="41">
        <v>37</v>
      </c>
      <c r="B9" s="69"/>
      <c r="C9" s="43">
        <f>SUM(C8:C8)</f>
        <v>3807.9689260522664</v>
      </c>
      <c r="D9" s="26">
        <f>(C9-C9*10%)*6%</f>
        <v>205.63032200682238</v>
      </c>
      <c r="E9" s="26">
        <f>(C9-C9*10%)*3.5%</f>
        <v>119.9510211706464</v>
      </c>
      <c r="F9" s="26">
        <f>C9*2%</f>
        <v>76.159378521045326</v>
      </c>
      <c r="G9" s="44">
        <f>SUM(G8:G8)</f>
        <v>96158.287223941137</v>
      </c>
      <c r="H9" s="27">
        <f t="shared" si="3"/>
        <v>1442.3743083591171</v>
      </c>
      <c r="I9" s="44">
        <f>SUM(I8:I8)</f>
        <v>5192.5475100928215</v>
      </c>
      <c r="J9" s="44">
        <f>SUM(J8:J8)</f>
        <v>3028.9860475541459</v>
      </c>
      <c r="K9" s="44">
        <f>SUM(K8:K8)</f>
        <v>1923.1657444788227</v>
      </c>
      <c r="L9" s="27">
        <f>G9+I9+J9+K9+H9</f>
        <v>107745.36083442604</v>
      </c>
      <c r="M9" s="44">
        <f>SUM(M8:M8)</f>
        <v>5082.3200000000006</v>
      </c>
      <c r="N9" s="44">
        <f>SUM(N8:N8)</f>
        <v>316</v>
      </c>
      <c r="O9" s="44">
        <f>SUM(O8:O8)</f>
        <v>184</v>
      </c>
      <c r="P9" s="44">
        <f>SUM(P8:P8)</f>
        <v>62.5</v>
      </c>
      <c r="Q9" s="44">
        <f>SUM(Q8:Q8)</f>
        <v>0</v>
      </c>
      <c r="R9" s="44">
        <f>SUM(R8:R8)</f>
        <v>0</v>
      </c>
      <c r="S9" s="44">
        <f>SUM(S8:S8)</f>
        <v>0</v>
      </c>
      <c r="T9" s="44">
        <f>SUM(T8:T8)</f>
        <v>0</v>
      </c>
      <c r="U9" s="44">
        <f>SUM(U8:U8)</f>
        <v>0</v>
      </c>
      <c r="V9" s="22">
        <f>L9+M9+N9+O9+P9+S9+R9+T9+U9+Q9</f>
        <v>113390.18083442605</v>
      </c>
      <c r="W9" s="22"/>
      <c r="X9" s="22"/>
      <c r="Y9" s="22"/>
      <c r="Z9" s="22"/>
      <c r="AA9" s="22"/>
      <c r="AB9" s="36" t="e">
        <f>#REF!/7</f>
        <v>#REF!</v>
      </c>
      <c r="AC9" s="37" t="e">
        <f>#REF!+#REF!+#REF!+#REF!</f>
        <v>#REF!</v>
      </c>
      <c r="AD9" s="35" t="e">
        <f>#REF!-AC9</f>
        <v>#REF!</v>
      </c>
    </row>
    <row r="10" spans="1:30" s="36" customFormat="1" ht="15.75" customHeight="1">
      <c r="A10" s="40">
        <v>38</v>
      </c>
      <c r="B10" s="47"/>
      <c r="C10" s="48"/>
      <c r="D10" s="48"/>
      <c r="E10" s="48"/>
      <c r="F10" s="48"/>
      <c r="G10" s="49"/>
      <c r="H10" s="49"/>
      <c r="I10" s="49"/>
      <c r="J10" s="49"/>
      <c r="K10" s="49"/>
      <c r="L10" s="49"/>
      <c r="M10" s="50"/>
      <c r="N10" s="50"/>
      <c r="O10" s="51"/>
      <c r="P10" s="52"/>
      <c r="Q10" s="52"/>
      <c r="R10" s="51"/>
      <c r="S10" s="51"/>
      <c r="T10" s="51"/>
      <c r="U10" s="51"/>
      <c r="V10" s="53" t="s">
        <v>25</v>
      </c>
      <c r="AB10" s="36" t="e">
        <f>#REF!/7</f>
        <v>#REF!</v>
      </c>
      <c r="AC10" s="37" t="e">
        <f>#REF!+#REF!+#REF!+#REF!</f>
        <v>#REF!</v>
      </c>
      <c r="AD10" s="35" t="e">
        <f>#REF!-AC10</f>
        <v>#REF!</v>
      </c>
    </row>
    <row r="11" spans="1:30" s="36" customFormat="1" ht="15.75" customHeight="1">
      <c r="A11" s="40">
        <v>39</v>
      </c>
      <c r="B11" s="55"/>
      <c r="C11" s="56"/>
      <c r="D11" s="56"/>
      <c r="E11" s="56"/>
      <c r="F11" s="56"/>
      <c r="G11" s="80"/>
      <c r="H11" s="80"/>
      <c r="I11" s="57"/>
      <c r="J11" s="57"/>
      <c r="K11" s="57"/>
      <c r="L11" s="49"/>
      <c r="M11" s="49"/>
      <c r="N11" s="49"/>
      <c r="O11" s="51"/>
      <c r="P11" s="51"/>
      <c r="Q11" s="51"/>
      <c r="R11" s="51"/>
      <c r="S11" s="51"/>
      <c r="T11" s="51"/>
      <c r="U11" s="51"/>
      <c r="V11" s="53"/>
      <c r="W11"/>
      <c r="X11"/>
      <c r="Y11"/>
      <c r="Z11"/>
      <c r="AA11"/>
      <c r="AB11" s="36" t="e">
        <f>#REF!/7</f>
        <v>#REF!</v>
      </c>
      <c r="AC11" s="37" t="e">
        <f>#REF!+#REF!+#REF!+#REF!</f>
        <v>#REF!</v>
      </c>
      <c r="AD11" s="35" t="e">
        <f>#REF!-AC11</f>
        <v>#REF!</v>
      </c>
    </row>
    <row r="12" spans="1:30" s="36" customFormat="1" ht="15.75" customHeight="1">
      <c r="A12" s="40">
        <v>41</v>
      </c>
      <c r="B12" s="54"/>
      <c r="C12" s="58"/>
      <c r="D12" s="58"/>
      <c r="E12" s="58"/>
      <c r="F12" s="58"/>
      <c r="G12" s="59"/>
      <c r="H12" s="59"/>
      <c r="I12" s="59"/>
      <c r="J12" s="59"/>
      <c r="K12" s="59"/>
      <c r="L12" s="49"/>
      <c r="M12" s="49"/>
      <c r="N12" s="51"/>
      <c r="O12" s="49"/>
      <c r="P12" s="51"/>
      <c r="Q12" s="51"/>
      <c r="R12" s="51"/>
      <c r="S12" s="51"/>
      <c r="T12" s="51"/>
      <c r="U12" s="51"/>
      <c r="V12" s="53"/>
      <c r="W12"/>
      <c r="X12"/>
      <c r="Y12"/>
      <c r="Z12"/>
      <c r="AA12"/>
      <c r="AB12" s="36" t="e">
        <f>#REF!/7</f>
        <v>#REF!</v>
      </c>
      <c r="AC12" s="37" t="e">
        <f>#REF!+#REF!+#REF!+#REF!</f>
        <v>#REF!</v>
      </c>
      <c r="AD12" s="35" t="e">
        <f>#REF!-AC12</f>
        <v>#REF!</v>
      </c>
    </row>
    <row r="13" spans="1:30" s="36" customFormat="1" ht="15.75" customHeight="1">
      <c r="A13" s="41">
        <v>41</v>
      </c>
      <c r="B13" s="61"/>
      <c r="C13" s="62"/>
      <c r="D13" s="62"/>
      <c r="E13" s="62"/>
      <c r="F13" s="62"/>
      <c r="G13" s="63"/>
      <c r="H13" s="63"/>
      <c r="I13" s="63"/>
      <c r="J13" s="63"/>
      <c r="K13" s="63"/>
      <c r="L13" s="63"/>
      <c r="M13" s="63"/>
      <c r="N13" s="49"/>
      <c r="O13" s="51"/>
      <c r="P13" s="51"/>
      <c r="Q13" s="51"/>
      <c r="R13" s="51"/>
      <c r="S13" s="51"/>
      <c r="T13" s="51"/>
      <c r="U13" s="51"/>
      <c r="V13" s="53"/>
      <c r="W13"/>
      <c r="X13"/>
      <c r="Y13"/>
      <c r="Z13"/>
      <c r="AA13"/>
      <c r="AB13" s="36" t="e">
        <f>#REF!/7</f>
        <v>#REF!</v>
      </c>
      <c r="AC13" s="37" t="e">
        <f>#REF!+#REF!+#REF!+#REF!</f>
        <v>#REF!</v>
      </c>
      <c r="AD13" s="35" t="e">
        <f>#REF!-AC13</f>
        <v>#REF!</v>
      </c>
    </row>
    <row r="14" spans="1:30" s="36" customFormat="1" ht="15.75" customHeight="1">
      <c r="A14" s="40"/>
      <c r="B14" s="61"/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51"/>
      <c r="O14" s="51"/>
      <c r="P14" s="51"/>
      <c r="Q14" s="51"/>
      <c r="R14" s="51"/>
      <c r="S14" s="51"/>
      <c r="T14" s="51"/>
      <c r="U14" s="51"/>
      <c r="V14" s="53"/>
      <c r="W14"/>
      <c r="X14"/>
      <c r="Y14"/>
      <c r="Z14"/>
      <c r="AA14"/>
      <c r="AB14" s="36" t="e">
        <f>#REF!/7</f>
        <v>#REF!</v>
      </c>
      <c r="AC14" s="37" t="e">
        <f>#REF!+#REF!+#REF!+#REF!</f>
        <v>#REF!</v>
      </c>
      <c r="AD14" s="35" t="e">
        <f>#REF!-AC14</f>
        <v>#REF!</v>
      </c>
    </row>
    <row r="15" spans="1:30" s="36" customFormat="1" ht="15.75" customHeight="1">
      <c r="A15" s="40">
        <v>42</v>
      </c>
      <c r="B15" s="60"/>
      <c r="C15" s="64"/>
      <c r="D15" s="64"/>
      <c r="E15" s="64"/>
      <c r="F15" s="64"/>
      <c r="G15" s="49"/>
      <c r="H15" s="49"/>
      <c r="I15" s="49"/>
      <c r="J15" s="49"/>
      <c r="K15" s="49"/>
      <c r="L15" s="49"/>
      <c r="M15" s="49"/>
      <c r="N15" s="49"/>
      <c r="O15" s="51"/>
      <c r="P15" s="51"/>
      <c r="Q15" s="51"/>
      <c r="R15" s="51"/>
      <c r="S15" s="51"/>
      <c r="T15" s="51"/>
      <c r="U15" s="51"/>
      <c r="V15" s="53"/>
      <c r="W15"/>
      <c r="X15"/>
      <c r="Y15"/>
      <c r="Z15"/>
      <c r="AA15"/>
      <c r="AB15" s="36" t="e">
        <f>#REF!/7</f>
        <v>#REF!</v>
      </c>
      <c r="AC15" s="37" t="e">
        <f>#REF!+#REF!+#REF!+#REF!</f>
        <v>#REF!</v>
      </c>
      <c r="AD15" s="35" t="e">
        <f>#REF!-AC15</f>
        <v>#REF!</v>
      </c>
    </row>
    <row r="16" spans="1:30" s="36" customFormat="1" ht="15.75" customHeight="1">
      <c r="A16" s="40">
        <v>43</v>
      </c>
      <c r="B16"/>
      <c r="C16" s="65"/>
      <c r="D16" s="65"/>
      <c r="E16" s="65"/>
      <c r="F16" s="65"/>
      <c r="G16" s="66"/>
      <c r="H16" s="66"/>
      <c r="I16" s="66"/>
      <c r="J16" s="66"/>
      <c r="K16" s="66"/>
      <c r="L16" s="66"/>
      <c r="M16" s="66"/>
      <c r="N16" s="66"/>
      <c r="O16" s="67"/>
      <c r="P16" s="67"/>
      <c r="Q16" s="67"/>
      <c r="R16" s="67"/>
      <c r="S16" s="67"/>
      <c r="T16" s="67"/>
      <c r="U16" s="67"/>
      <c r="V16" s="4"/>
      <c r="W16"/>
      <c r="X16"/>
      <c r="Y16"/>
      <c r="Z16"/>
      <c r="AA16"/>
      <c r="AB16" s="36" t="e">
        <f>#REF!/7</f>
        <v>#REF!</v>
      </c>
      <c r="AC16" s="37" t="e">
        <f>#REF!+#REF!+#REF!+#REF!</f>
        <v>#REF!</v>
      </c>
      <c r="AD16" s="35" t="e">
        <f>#REF!-AC16</f>
        <v>#REF!</v>
      </c>
    </row>
    <row r="17" spans="1:30" s="36" customFormat="1" ht="15.75" customHeight="1">
      <c r="A17" s="41">
        <v>44</v>
      </c>
      <c r="B17"/>
      <c r="C17" s="65"/>
      <c r="D17" s="65"/>
      <c r="E17" s="65"/>
      <c r="F17" s="65"/>
      <c r="G17" s="66"/>
      <c r="H17" s="66"/>
      <c r="I17" s="66"/>
      <c r="J17" s="66"/>
      <c r="K17" s="66"/>
      <c r="L17" s="66"/>
      <c r="M17" s="66"/>
      <c r="N17" s="66"/>
      <c r="O17" s="67"/>
      <c r="P17" s="67"/>
      <c r="Q17" s="67"/>
      <c r="R17" s="67"/>
      <c r="S17" s="67"/>
      <c r="T17" s="67"/>
      <c r="U17" s="67"/>
      <c r="V17" s="4"/>
      <c r="W17"/>
      <c r="X17"/>
      <c r="Y17"/>
      <c r="Z17"/>
      <c r="AA17"/>
      <c r="AB17" s="36" t="e">
        <f>#REF!/7</f>
        <v>#REF!</v>
      </c>
      <c r="AC17" s="37" t="e">
        <f>#REF!+#REF!+#REF!+#REF!</f>
        <v>#REF!</v>
      </c>
      <c r="AD17" s="35" t="e">
        <f>#REF!-AC17</f>
        <v>#REF!</v>
      </c>
    </row>
    <row r="18" spans="1:30" s="36" customFormat="1" ht="15.75" customHeight="1">
      <c r="A18" s="40">
        <v>45</v>
      </c>
      <c r="B18"/>
      <c r="C18" s="65"/>
      <c r="D18" s="65"/>
      <c r="E18" s="65"/>
      <c r="F18" s="65"/>
      <c r="G18" s="66"/>
      <c r="H18" s="66"/>
      <c r="I18" s="66"/>
      <c r="J18" s="66"/>
      <c r="K18" s="66"/>
      <c r="L18" s="66"/>
      <c r="M18" s="66"/>
      <c r="N18" s="67"/>
      <c r="O18" s="67"/>
      <c r="P18" s="67"/>
      <c r="Q18" s="67"/>
      <c r="R18" s="67"/>
      <c r="S18" s="67"/>
      <c r="T18" s="67"/>
      <c r="U18" s="67"/>
      <c r="V18" s="4"/>
      <c r="W18"/>
      <c r="X18"/>
      <c r="Y18"/>
      <c r="Z18"/>
      <c r="AA18"/>
      <c r="AB18" s="36" t="e">
        <f>#REF!/7</f>
        <v>#REF!</v>
      </c>
      <c r="AC18" s="37" t="e">
        <f>#REF!+#REF!+#REF!+#REF!</f>
        <v>#REF!</v>
      </c>
      <c r="AD18" s="35" t="e">
        <f>#REF!-AC18</f>
        <v>#REF!</v>
      </c>
    </row>
    <row r="19" spans="1:30" s="36" customFormat="1" ht="45.75" customHeight="1">
      <c r="A19" s="40">
        <v>46</v>
      </c>
      <c r="B19"/>
      <c r="C19" s="65"/>
      <c r="D19" s="65"/>
      <c r="E19" s="65"/>
      <c r="F19" s="65"/>
      <c r="G19" s="66"/>
      <c r="H19" s="66"/>
      <c r="I19" s="66"/>
      <c r="J19" s="66"/>
      <c r="K19" s="66"/>
      <c r="L19" s="66"/>
      <c r="M19" s="66"/>
      <c r="N19" s="67"/>
      <c r="O19" s="67"/>
      <c r="P19" s="67"/>
      <c r="Q19" s="67"/>
      <c r="R19" s="67"/>
      <c r="S19" s="67"/>
      <c r="T19" s="67"/>
      <c r="U19" s="67"/>
      <c r="V19" s="4"/>
      <c r="W19"/>
      <c r="X19"/>
      <c r="Y19"/>
      <c r="Z19"/>
      <c r="AA19"/>
      <c r="AB19" s="36" t="e">
        <f>#REF!/7</f>
        <v>#REF!</v>
      </c>
      <c r="AC19" s="37" t="e">
        <f>#REF!+#REF!+#REF!+#REF!</f>
        <v>#REF!</v>
      </c>
      <c r="AD19" s="35" t="e">
        <f>#REF!-AC19</f>
        <v>#REF!</v>
      </c>
    </row>
    <row r="20" spans="1:30" s="36" customFormat="1" ht="15.75" customHeight="1">
      <c r="A20" s="41">
        <v>47</v>
      </c>
      <c r="B20"/>
      <c r="C20" s="65"/>
      <c r="D20" s="65"/>
      <c r="E20" s="65"/>
      <c r="F20" s="65"/>
      <c r="G20" s="66"/>
      <c r="H20" s="66"/>
      <c r="I20" s="66"/>
      <c r="J20" s="66"/>
      <c r="K20" s="66"/>
      <c r="L20" s="66"/>
      <c r="M20" s="66"/>
      <c r="N20" s="67"/>
      <c r="O20" s="67"/>
      <c r="P20" s="67"/>
      <c r="Q20" s="67"/>
      <c r="R20" s="67"/>
      <c r="S20" s="67"/>
      <c r="T20" s="67"/>
      <c r="U20" s="67"/>
      <c r="V20" s="4"/>
      <c r="W20"/>
      <c r="X20"/>
      <c r="Y20"/>
      <c r="Z20"/>
      <c r="AA20"/>
      <c r="AB20" s="36" t="e">
        <f>#REF!/7</f>
        <v>#REF!</v>
      </c>
      <c r="AC20" s="37" t="e">
        <f>#REF!+#REF!+#REF!+#REF!</f>
        <v>#REF!</v>
      </c>
      <c r="AD20" s="35" t="e">
        <f>#REF!-AC20</f>
        <v>#REF!</v>
      </c>
    </row>
    <row r="21" spans="1:30" s="36" customFormat="1">
      <c r="A21" s="40">
        <v>48</v>
      </c>
      <c r="B21"/>
      <c r="C21" s="65"/>
      <c r="D21" s="65"/>
      <c r="E21" s="65"/>
      <c r="F21" s="65"/>
      <c r="G21" s="66"/>
      <c r="H21" s="66"/>
      <c r="I21" s="66"/>
      <c r="J21" s="66"/>
      <c r="K21" s="66"/>
      <c r="L21" s="66"/>
      <c r="M21" s="66"/>
      <c r="N21" s="67"/>
      <c r="O21" s="67"/>
      <c r="P21" s="67"/>
      <c r="Q21" s="67"/>
      <c r="R21" s="67"/>
      <c r="S21" s="67"/>
      <c r="T21" s="67"/>
      <c r="U21" s="67"/>
      <c r="V21" s="4"/>
      <c r="W21"/>
      <c r="X21"/>
      <c r="Y21"/>
      <c r="Z21"/>
      <c r="AA21"/>
      <c r="AB21" s="36" t="e">
        <f>#REF!/7</f>
        <v>#REF!</v>
      </c>
      <c r="AC21" s="37" t="e">
        <f>#REF!+#REF!+#REF!+#REF!</f>
        <v>#REF!</v>
      </c>
      <c r="AD21" s="35" t="e">
        <f>#REF!-AC21</f>
        <v>#REF!</v>
      </c>
    </row>
    <row r="22" spans="1:30" s="36" customFormat="1" ht="15.75" customHeight="1">
      <c r="A22" s="40">
        <v>49</v>
      </c>
      <c r="B22"/>
      <c r="C22" s="65"/>
      <c r="D22" s="65"/>
      <c r="E22" s="65"/>
      <c r="F22" s="65"/>
      <c r="G22" s="66"/>
      <c r="H22" s="66"/>
      <c r="I22" s="66"/>
      <c r="J22" s="66"/>
      <c r="K22" s="66"/>
      <c r="L22" s="66"/>
      <c r="M22" s="66"/>
      <c r="N22" s="67"/>
      <c r="O22" s="67"/>
      <c r="P22" s="67"/>
      <c r="Q22" s="67"/>
      <c r="R22" s="67"/>
      <c r="S22" s="67"/>
      <c r="T22" s="67"/>
      <c r="U22" s="67"/>
      <c r="V22" s="4"/>
      <c r="W22"/>
      <c r="X22"/>
      <c r="Y22"/>
      <c r="Z22"/>
      <c r="AA22"/>
      <c r="AB22" s="36" t="e">
        <f>#REF!/7</f>
        <v>#REF!</v>
      </c>
      <c r="AC22" s="37" t="e">
        <f>#REF!+#REF!+#REF!+#REF!</f>
        <v>#REF!</v>
      </c>
      <c r="AD22" s="35" t="e">
        <f>#REF!-AC22</f>
        <v>#REF!</v>
      </c>
    </row>
    <row r="23" spans="1:30" s="36" customFormat="1" ht="15.75" customHeight="1">
      <c r="A23" s="41">
        <v>50</v>
      </c>
      <c r="B23"/>
      <c r="C23" s="65"/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7"/>
      <c r="O23" s="67"/>
      <c r="P23" s="67"/>
      <c r="Q23" s="67"/>
      <c r="R23" s="67"/>
      <c r="S23" s="67"/>
      <c r="T23" s="67"/>
      <c r="U23" s="67"/>
      <c r="V23" s="4"/>
      <c r="W23"/>
      <c r="X23"/>
      <c r="Y23"/>
      <c r="Z23"/>
      <c r="AA23"/>
      <c r="AB23" s="36" t="e">
        <f>#REF!/7</f>
        <v>#REF!</v>
      </c>
      <c r="AC23" s="37" t="e">
        <f>#REF!+#REF!+#REF!+#REF!</f>
        <v>#REF!</v>
      </c>
      <c r="AD23" s="35" t="e">
        <f>#REF!-AC23</f>
        <v>#REF!</v>
      </c>
    </row>
    <row r="24" spans="1:30" s="36" customFormat="1" ht="15.75" customHeight="1">
      <c r="A24" s="40">
        <v>51</v>
      </c>
      <c r="B24"/>
      <c r="C24" s="65"/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7"/>
      <c r="O24" s="67"/>
      <c r="P24" s="67"/>
      <c r="Q24" s="67"/>
      <c r="R24" s="67"/>
      <c r="S24" s="67"/>
      <c r="T24" s="67"/>
      <c r="U24" s="67"/>
      <c r="V24" s="4"/>
      <c r="W24"/>
      <c r="X24"/>
      <c r="Y24"/>
      <c r="Z24"/>
      <c r="AA24"/>
      <c r="AB24" s="36" t="e">
        <f>#REF!/7</f>
        <v>#REF!</v>
      </c>
      <c r="AC24" s="37" t="e">
        <f>#REF!+#REF!+#REF!+#REF!</f>
        <v>#REF!</v>
      </c>
      <c r="AD24" s="35" t="e">
        <f>#REF!-AC24</f>
        <v>#REF!</v>
      </c>
    </row>
    <row r="25" spans="1:30" s="36" customFormat="1" ht="15.75" customHeight="1">
      <c r="A25" s="40">
        <v>52</v>
      </c>
      <c r="B25"/>
      <c r="C25" s="65"/>
      <c r="D25" s="65"/>
      <c r="E25" s="65"/>
      <c r="F25" s="65"/>
      <c r="G25" s="66"/>
      <c r="H25" s="66"/>
      <c r="I25" s="66"/>
      <c r="J25" s="66"/>
      <c r="K25" s="66"/>
      <c r="L25" s="66"/>
      <c r="M25" s="66"/>
      <c r="N25" s="67"/>
      <c r="O25" s="67"/>
      <c r="P25" s="67"/>
      <c r="Q25" s="67"/>
      <c r="R25" s="67"/>
      <c r="S25" s="67"/>
      <c r="T25" s="67"/>
      <c r="U25" s="67"/>
      <c r="V25" s="4"/>
      <c r="W25"/>
      <c r="X25"/>
      <c r="Y25"/>
      <c r="Z25"/>
      <c r="AA25"/>
      <c r="AB25" s="36" t="e">
        <f>#REF!/7</f>
        <v>#REF!</v>
      </c>
      <c r="AC25" s="37" t="e">
        <f>#REF!+#REF!+#REF!+#REF!</f>
        <v>#REF!</v>
      </c>
      <c r="AD25" s="35" t="e">
        <f>#REF!-AC25</f>
        <v>#REF!</v>
      </c>
    </row>
    <row r="26" spans="1:30" s="36" customFormat="1" ht="15.75" customHeight="1">
      <c r="A26" s="41">
        <v>53</v>
      </c>
      <c r="B26"/>
      <c r="C26" s="65"/>
      <c r="D26" s="65"/>
      <c r="E26" s="65"/>
      <c r="F26" s="65"/>
      <c r="G26" s="66"/>
      <c r="H26" s="66"/>
      <c r="I26" s="66"/>
      <c r="J26" s="66"/>
      <c r="K26" s="66"/>
      <c r="L26" s="66"/>
      <c r="M26" s="66"/>
      <c r="N26" s="67"/>
      <c r="O26" s="67"/>
      <c r="P26" s="67"/>
      <c r="Q26" s="67"/>
      <c r="R26" s="67"/>
      <c r="S26" s="67"/>
      <c r="T26" s="67"/>
      <c r="U26" s="67"/>
      <c r="V26" s="4"/>
      <c r="W26"/>
      <c r="X26"/>
      <c r="Y26"/>
      <c r="Z26"/>
      <c r="AA26"/>
      <c r="AB26" s="36" t="e">
        <f>#REF!/7</f>
        <v>#REF!</v>
      </c>
      <c r="AC26" s="37" t="e">
        <f>#REF!+#REF!+#REF!+#REF!</f>
        <v>#REF!</v>
      </c>
      <c r="AD26" s="35" t="e">
        <f>#REF!-AC26</f>
        <v>#REF!</v>
      </c>
    </row>
    <row r="27" spans="1:30" s="36" customFormat="1" ht="15.75" customHeight="1">
      <c r="A27" s="40">
        <v>54</v>
      </c>
      <c r="B27"/>
      <c r="C27" s="65"/>
      <c r="D27" s="65"/>
      <c r="E27" s="65"/>
      <c r="F27" s="65"/>
      <c r="G27" s="66"/>
      <c r="H27" s="66"/>
      <c r="I27" s="66"/>
      <c r="J27" s="66"/>
      <c r="K27" s="66"/>
      <c r="L27" s="66"/>
      <c r="M27" s="66"/>
      <c r="N27" s="67"/>
      <c r="O27" s="67"/>
      <c r="P27" s="67"/>
      <c r="Q27" s="67"/>
      <c r="R27" s="67"/>
      <c r="S27" s="67"/>
      <c r="T27" s="67"/>
      <c r="U27" s="67"/>
      <c r="V27" s="4"/>
      <c r="W27"/>
      <c r="X27"/>
      <c r="Y27"/>
      <c r="Z27"/>
      <c r="AA27"/>
      <c r="AB27" s="36" t="e">
        <f>#REF!/7</f>
        <v>#REF!</v>
      </c>
      <c r="AC27" s="37" t="e">
        <f>#REF!+#REF!+#REF!+#REF!</f>
        <v>#REF!</v>
      </c>
      <c r="AD27" s="35" t="e">
        <f>#REF!-AC27</f>
        <v>#REF!</v>
      </c>
    </row>
    <row r="28" spans="1:30" s="36" customFormat="1" ht="15.75" customHeight="1">
      <c r="A28" s="40">
        <v>55</v>
      </c>
      <c r="B28"/>
      <c r="C28" s="65"/>
      <c r="D28" s="65"/>
      <c r="E28" s="65"/>
      <c r="F28" s="65"/>
      <c r="G28" s="66"/>
      <c r="H28" s="66"/>
      <c r="I28" s="66"/>
      <c r="J28" s="66"/>
      <c r="K28" s="66"/>
      <c r="L28" s="66"/>
      <c r="M28" s="66"/>
      <c r="N28" s="67"/>
      <c r="O28" s="67"/>
      <c r="P28" s="67"/>
      <c r="Q28" s="67"/>
      <c r="R28" s="67"/>
      <c r="S28" s="67"/>
      <c r="T28" s="67"/>
      <c r="U28" s="67"/>
      <c r="V28" s="4"/>
      <c r="W28"/>
      <c r="X28"/>
      <c r="Y28"/>
      <c r="Z28"/>
      <c r="AA28"/>
      <c r="AB28" s="36" t="e">
        <f>#REF!/7</f>
        <v>#REF!</v>
      </c>
      <c r="AC28" s="37" t="e">
        <f>#REF!+#REF!+#REF!+#REF!</f>
        <v>#REF!</v>
      </c>
      <c r="AD28" s="35" t="e">
        <f>#REF!-AC28</f>
        <v>#REF!</v>
      </c>
    </row>
    <row r="29" spans="1:30" s="36" customFormat="1" ht="15.75" customHeight="1">
      <c r="A29" s="41">
        <v>56</v>
      </c>
      <c r="B29"/>
      <c r="C29" s="65"/>
      <c r="D29" s="65"/>
      <c r="E29" s="65"/>
      <c r="F29" s="65"/>
      <c r="G29" s="66"/>
      <c r="H29" s="66"/>
      <c r="I29" s="66"/>
      <c r="J29" s="66"/>
      <c r="K29" s="66"/>
      <c r="L29" s="66"/>
      <c r="M29" s="66"/>
      <c r="N29" s="67"/>
      <c r="O29" s="67"/>
      <c r="P29" s="67"/>
      <c r="Q29" s="67"/>
      <c r="R29" s="67"/>
      <c r="S29" s="67"/>
      <c r="T29" s="67"/>
      <c r="U29" s="67"/>
      <c r="V29" s="4"/>
      <c r="W29"/>
      <c r="X29"/>
      <c r="Y29"/>
      <c r="Z29"/>
      <c r="AA29"/>
      <c r="AB29" s="36" t="e">
        <f>#REF!/7</f>
        <v>#REF!</v>
      </c>
      <c r="AC29" s="37" t="e">
        <f>#REF!+#REF!+#REF!+#REF!</f>
        <v>#REF!</v>
      </c>
      <c r="AD29" s="35" t="e">
        <f>#REF!-AC29</f>
        <v>#REF!</v>
      </c>
    </row>
    <row r="30" spans="1:30" s="36" customFormat="1" ht="15.75" customHeight="1">
      <c r="A30" s="40">
        <v>57</v>
      </c>
      <c r="B30"/>
      <c r="C30" s="65"/>
      <c r="D30" s="65"/>
      <c r="E30" s="65"/>
      <c r="F30" s="65"/>
      <c r="G30" s="66"/>
      <c r="H30" s="66"/>
      <c r="I30" s="66"/>
      <c r="J30" s="66"/>
      <c r="K30" s="66"/>
      <c r="L30" s="66"/>
      <c r="M30" s="66"/>
      <c r="N30" s="67"/>
      <c r="O30" s="67"/>
      <c r="P30" s="67"/>
      <c r="Q30" s="67"/>
      <c r="R30" s="67"/>
      <c r="S30" s="67"/>
      <c r="T30" s="67"/>
      <c r="U30" s="67"/>
      <c r="V30" s="4"/>
      <c r="W30"/>
      <c r="X30"/>
      <c r="Y30"/>
      <c r="Z30"/>
      <c r="AA30"/>
      <c r="AB30" s="36" t="e">
        <f>#REF!/7</f>
        <v>#REF!</v>
      </c>
      <c r="AC30" s="37" t="e">
        <f>#REF!+#REF!+#REF!+#REF!</f>
        <v>#REF!</v>
      </c>
      <c r="AD30" s="35" t="e">
        <f>#REF!-AC30</f>
        <v>#REF!</v>
      </c>
    </row>
    <row r="31" spans="1:30" s="36" customFormat="1" ht="15.75" customHeight="1">
      <c r="A31" s="40">
        <v>58</v>
      </c>
      <c r="B31"/>
      <c r="C31" s="65"/>
      <c r="D31" s="65"/>
      <c r="E31" s="65"/>
      <c r="F31" s="65"/>
      <c r="G31" s="66"/>
      <c r="H31" s="66"/>
      <c r="I31" s="66"/>
      <c r="J31" s="66"/>
      <c r="K31" s="66"/>
      <c r="L31" s="66"/>
      <c r="M31" s="66"/>
      <c r="N31" s="67"/>
      <c r="O31" s="67"/>
      <c r="P31" s="67"/>
      <c r="Q31" s="67"/>
      <c r="R31" s="67"/>
      <c r="S31" s="67"/>
      <c r="T31" s="67"/>
      <c r="U31" s="67"/>
      <c r="V31" s="4"/>
      <c r="W31"/>
      <c r="X31"/>
      <c r="Y31"/>
      <c r="Z31"/>
      <c r="AA31"/>
      <c r="AB31" s="36" t="e">
        <f>#REF!/7</f>
        <v>#REF!</v>
      </c>
      <c r="AC31" s="37" t="e">
        <f>#REF!+#REF!+#REF!+#REF!</f>
        <v>#REF!</v>
      </c>
      <c r="AD31" s="35" t="e">
        <f>#REF!-AC31</f>
        <v>#REF!</v>
      </c>
    </row>
    <row r="32" spans="1:30" s="36" customFormat="1" ht="15.75" customHeight="1">
      <c r="A32" s="41">
        <v>59</v>
      </c>
      <c r="B32"/>
      <c r="C32" s="65"/>
      <c r="D32" s="65"/>
      <c r="E32" s="65"/>
      <c r="F32" s="65"/>
      <c r="G32" s="66"/>
      <c r="H32" s="66"/>
      <c r="I32" s="66"/>
      <c r="J32" s="66"/>
      <c r="K32" s="66"/>
      <c r="L32" s="66"/>
      <c r="M32" s="66"/>
      <c r="N32" s="67"/>
      <c r="O32" s="67"/>
      <c r="P32" s="67"/>
      <c r="Q32" s="67"/>
      <c r="R32" s="67"/>
      <c r="S32" s="67"/>
      <c r="T32" s="67"/>
      <c r="U32" s="67"/>
      <c r="V32" s="4"/>
      <c r="W32"/>
      <c r="X32"/>
      <c r="Y32"/>
      <c r="Z32"/>
      <c r="AA32"/>
      <c r="AB32" s="36" t="e">
        <f>#REF!/7</f>
        <v>#REF!</v>
      </c>
      <c r="AC32" s="37" t="e">
        <f>#REF!+#REF!+#REF!+#REF!</f>
        <v>#REF!</v>
      </c>
      <c r="AD32" s="35" t="e">
        <f>#REF!-AC32</f>
        <v>#REF!</v>
      </c>
    </row>
    <row r="33" spans="1:30" s="36" customFormat="1" ht="15.75" customHeight="1">
      <c r="A33" s="40">
        <v>60</v>
      </c>
      <c r="B33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7"/>
      <c r="O33" s="67"/>
      <c r="P33" s="67"/>
      <c r="Q33" s="67"/>
      <c r="R33" s="67"/>
      <c r="S33" s="67"/>
      <c r="T33" s="67"/>
      <c r="U33" s="67"/>
      <c r="V33" s="4"/>
      <c r="W33"/>
      <c r="X33"/>
      <c r="Y33"/>
      <c r="Z33"/>
      <c r="AA33"/>
      <c r="AB33" s="36" t="e">
        <f>#REF!/7</f>
        <v>#REF!</v>
      </c>
      <c r="AC33" s="37" t="e">
        <f>#REF!+#REF!+#REF!+#REF!</f>
        <v>#REF!</v>
      </c>
      <c r="AD33" s="35" t="e">
        <f>#REF!-AC33</f>
        <v>#REF!</v>
      </c>
    </row>
    <row r="34" spans="1:30" s="36" customFormat="1" ht="15.75" customHeight="1">
      <c r="A34" s="40">
        <v>61</v>
      </c>
      <c r="B34"/>
      <c r="C34" s="65"/>
      <c r="D34" s="65"/>
      <c r="E34" s="65"/>
      <c r="F34" s="65"/>
      <c r="G34" s="66"/>
      <c r="H34" s="66"/>
      <c r="I34" s="66"/>
      <c r="J34" s="66"/>
      <c r="K34" s="66"/>
      <c r="L34" s="66"/>
      <c r="M34" s="66"/>
      <c r="N34" s="67"/>
      <c r="O34" s="67"/>
      <c r="P34" s="67"/>
      <c r="Q34" s="67"/>
      <c r="R34" s="67"/>
      <c r="S34" s="67"/>
      <c r="T34" s="67"/>
      <c r="U34" s="67"/>
      <c r="V34" s="4"/>
      <c r="W34"/>
      <c r="X34"/>
      <c r="Y34"/>
      <c r="Z34"/>
      <c r="AA34"/>
      <c r="AB34" s="36" t="e">
        <f>#REF!/7</f>
        <v>#REF!</v>
      </c>
      <c r="AC34" s="37" t="e">
        <f>#REF!+#REF!+#REF!+#REF!</f>
        <v>#REF!</v>
      </c>
      <c r="AD34" s="35" t="e">
        <f>#REF!-AC34</f>
        <v>#REF!</v>
      </c>
    </row>
    <row r="35" spans="1:30" s="36" customFormat="1" ht="15.75" customHeight="1">
      <c r="A35" s="41">
        <v>62</v>
      </c>
      <c r="B35"/>
      <c r="C35" s="65"/>
      <c r="D35" s="65"/>
      <c r="E35" s="65"/>
      <c r="F35" s="65"/>
      <c r="G35" s="66"/>
      <c r="H35" s="66"/>
      <c r="I35" s="66"/>
      <c r="J35" s="66"/>
      <c r="K35" s="66"/>
      <c r="L35" s="66"/>
      <c r="M35" s="66"/>
      <c r="N35" s="67"/>
      <c r="O35" s="67"/>
      <c r="P35" s="67"/>
      <c r="Q35" s="67"/>
      <c r="R35" s="67"/>
      <c r="S35" s="67"/>
      <c r="T35" s="67"/>
      <c r="U35" s="67"/>
      <c r="V35" s="4"/>
      <c r="W35"/>
      <c r="X35"/>
      <c r="Y35"/>
      <c r="Z35"/>
      <c r="AA35"/>
      <c r="AB35" s="36" t="e">
        <f>#REF!/7</f>
        <v>#REF!</v>
      </c>
      <c r="AC35" s="37" t="e">
        <f>#REF!+#REF!+#REF!+#REF!</f>
        <v>#REF!</v>
      </c>
      <c r="AD35" s="35" t="e">
        <f>#REF!-AC35</f>
        <v>#REF!</v>
      </c>
    </row>
    <row r="36" spans="1:30" s="36" customFormat="1" ht="15.75" customHeight="1">
      <c r="A36" s="68" t="s">
        <v>24</v>
      </c>
      <c r="B36"/>
      <c r="C36" s="65"/>
      <c r="D36" s="65"/>
      <c r="E36" s="65"/>
      <c r="F36" s="65"/>
      <c r="G36" s="66"/>
      <c r="H36" s="66"/>
      <c r="I36" s="66"/>
      <c r="J36" s="66"/>
      <c r="K36" s="66"/>
      <c r="L36" s="66"/>
      <c r="M36" s="66"/>
      <c r="N36" s="67"/>
      <c r="O36" s="67"/>
      <c r="P36" s="67"/>
      <c r="Q36" s="67"/>
      <c r="R36" s="67"/>
      <c r="S36" s="67"/>
      <c r="T36" s="67"/>
      <c r="U36" s="67"/>
      <c r="V36" s="4"/>
      <c r="W36"/>
      <c r="X36"/>
      <c r="Y36"/>
      <c r="Z36"/>
      <c r="AA36"/>
      <c r="AB36" s="36" t="e">
        <f>#REF!/7</f>
        <v>#REF!</v>
      </c>
      <c r="AC36" s="37" t="e">
        <f>#REF!+#REF!+#REF!+#REF!</f>
        <v>#REF!</v>
      </c>
      <c r="AD36" s="35" t="e">
        <f>#REF!-AC36</f>
        <v>#REF!</v>
      </c>
    </row>
    <row r="37" spans="1:30" s="36" customFormat="1" ht="15.75" customHeight="1">
      <c r="A37" s="47"/>
      <c r="B37"/>
      <c r="C37" s="65"/>
      <c r="D37" s="65"/>
      <c r="E37" s="65"/>
      <c r="F37" s="65"/>
      <c r="G37" s="66"/>
      <c r="H37" s="66"/>
      <c r="I37" s="66"/>
      <c r="J37" s="66"/>
      <c r="K37" s="66"/>
      <c r="L37" s="66"/>
      <c r="M37" s="66"/>
      <c r="N37" s="67"/>
      <c r="O37" s="67"/>
      <c r="P37" s="67"/>
      <c r="Q37" s="67"/>
      <c r="R37" s="67"/>
      <c r="S37" s="67"/>
      <c r="T37" s="67"/>
      <c r="U37" s="67"/>
      <c r="V37" s="4"/>
      <c r="W37"/>
      <c r="X37"/>
      <c r="Y37"/>
      <c r="Z37"/>
      <c r="AA37"/>
      <c r="AB37" s="36" t="e">
        <f>#REF!/7</f>
        <v>#REF!</v>
      </c>
      <c r="AC37" s="37" t="e">
        <f>#REF!+#REF!+#REF!+#REF!</f>
        <v>#REF!</v>
      </c>
      <c r="AD37" s="35" t="e">
        <f>#REF!-AC37</f>
        <v>#REF!</v>
      </c>
    </row>
    <row r="38" spans="1:30" s="36" customFormat="1" ht="15.75" customHeight="1">
      <c r="A38" s="54"/>
      <c r="B38"/>
      <c r="C38" s="65"/>
      <c r="D38" s="65"/>
      <c r="E38" s="65"/>
      <c r="F38" s="65"/>
      <c r="G38" s="66"/>
      <c r="H38" s="66"/>
      <c r="I38" s="66"/>
      <c r="J38" s="66"/>
      <c r="K38" s="66"/>
      <c r="L38" s="66"/>
      <c r="M38" s="66"/>
      <c r="N38" s="67"/>
      <c r="O38" s="67"/>
      <c r="P38" s="67"/>
      <c r="Q38" s="67"/>
      <c r="R38" s="67"/>
      <c r="S38" s="67"/>
      <c r="T38" s="67"/>
      <c r="U38" s="67"/>
      <c r="V38" s="4"/>
      <c r="W38"/>
      <c r="X38"/>
      <c r="Y38"/>
      <c r="Z38"/>
      <c r="AA38"/>
      <c r="AB38" s="36">
        <f>M8/7</f>
        <v>726.04571428571433</v>
      </c>
      <c r="AC38" s="37">
        <f>W8+Y8+Z8+AA8</f>
        <v>113390.22083442606</v>
      </c>
      <c r="AD38" s="35">
        <f>V8-AC38</f>
        <v>-4.0000000008149073E-2</v>
      </c>
    </row>
    <row r="39" spans="1:30" s="36" customFormat="1" ht="15.75" customHeight="1">
      <c r="A39" s="54"/>
      <c r="B39"/>
      <c r="C39" s="65"/>
      <c r="D39" s="65"/>
      <c r="E39" s="65"/>
      <c r="F39" s="65"/>
      <c r="G39" s="66"/>
      <c r="H39" s="66"/>
      <c r="I39" s="66"/>
      <c r="J39" s="66"/>
      <c r="K39" s="66"/>
      <c r="L39" s="66"/>
      <c r="M39" s="66"/>
      <c r="N39" s="67"/>
      <c r="O39" s="67"/>
      <c r="P39" s="67"/>
      <c r="Q39" s="67"/>
      <c r="R39" s="67"/>
      <c r="S39" s="67"/>
      <c r="T39" s="67"/>
      <c r="U39" s="67"/>
      <c r="V39" s="4"/>
      <c r="W39"/>
      <c r="X39"/>
      <c r="Y39"/>
      <c r="Z39"/>
      <c r="AA39"/>
      <c r="AB39" s="36" t="e">
        <f>#REF!/7</f>
        <v>#REF!</v>
      </c>
      <c r="AC39" s="37" t="e">
        <f>#REF!+#REF!+#REF!+#REF!</f>
        <v>#REF!</v>
      </c>
      <c r="AD39" s="35" t="e">
        <f>#REF!-AC39</f>
        <v>#REF!</v>
      </c>
    </row>
    <row r="40" spans="1:30" s="36" customFormat="1" ht="15.75" customHeight="1">
      <c r="A40" s="60"/>
      <c r="B40"/>
      <c r="C40" s="65"/>
      <c r="D40" s="65"/>
      <c r="E40" s="65"/>
      <c r="F40" s="65"/>
      <c r="G40" s="66"/>
      <c r="H40" s="66"/>
      <c r="I40" s="66"/>
      <c r="J40" s="66"/>
      <c r="K40" s="66"/>
      <c r="L40" s="66"/>
      <c r="M40" s="66"/>
      <c r="N40" s="67"/>
      <c r="O40" s="67"/>
      <c r="P40" s="67"/>
      <c r="Q40" s="67"/>
      <c r="R40" s="67"/>
      <c r="S40" s="67"/>
      <c r="T40" s="67"/>
      <c r="U40" s="67"/>
      <c r="V40" s="4"/>
      <c r="W40"/>
      <c r="X40"/>
      <c r="Y40"/>
      <c r="Z40"/>
      <c r="AA40"/>
      <c r="AB40" s="36" t="e">
        <f>#REF!/7</f>
        <v>#REF!</v>
      </c>
      <c r="AC40" s="37" t="e">
        <f>#REF!+#REF!+#REF!+#REF!</f>
        <v>#REF!</v>
      </c>
      <c r="AD40" s="35" t="e">
        <f>#REF!-AC40</f>
        <v>#REF!</v>
      </c>
    </row>
    <row r="41" spans="1:30" s="36" customFormat="1" ht="15.75" customHeight="1">
      <c r="A41" s="60"/>
      <c r="B41"/>
      <c r="C41" s="65"/>
      <c r="D41" s="65"/>
      <c r="E41" s="65"/>
      <c r="F41" s="65"/>
      <c r="G41" s="66"/>
      <c r="H41" s="66"/>
      <c r="I41" s="66"/>
      <c r="J41" s="66"/>
      <c r="K41" s="66"/>
      <c r="L41" s="66"/>
      <c r="M41" s="66"/>
      <c r="N41" s="67"/>
      <c r="O41" s="67"/>
      <c r="P41" s="67"/>
      <c r="Q41" s="67"/>
      <c r="R41" s="67"/>
      <c r="S41" s="67"/>
      <c r="T41" s="67"/>
      <c r="U41" s="67"/>
      <c r="V41" s="4"/>
      <c r="W41"/>
      <c r="X41"/>
      <c r="Y41"/>
      <c r="Z41"/>
      <c r="AA41"/>
      <c r="AB41" s="36" t="e">
        <f>#REF!/7</f>
        <v>#REF!</v>
      </c>
      <c r="AC41" s="37" t="e">
        <f>#REF!+#REF!+#REF!+#REF!</f>
        <v>#REF!</v>
      </c>
      <c r="AD41" s="35" t="e">
        <f>#REF!-AC41</f>
        <v>#REF!</v>
      </c>
    </row>
    <row r="42" spans="1:30" s="36" customFormat="1" ht="15.75" customHeight="1">
      <c r="A42" s="60"/>
      <c r="B42"/>
      <c r="C42" s="65"/>
      <c r="D42" s="65"/>
      <c r="E42" s="65"/>
      <c r="F42" s="65"/>
      <c r="G42" s="66"/>
      <c r="H42" s="66"/>
      <c r="I42" s="66"/>
      <c r="J42" s="66"/>
      <c r="K42" s="66"/>
      <c r="L42" s="66"/>
      <c r="M42" s="66"/>
      <c r="N42" s="67"/>
      <c r="O42" s="67"/>
      <c r="P42" s="67"/>
      <c r="Q42" s="67"/>
      <c r="R42" s="67"/>
      <c r="S42" s="67"/>
      <c r="T42" s="67"/>
      <c r="U42" s="67"/>
      <c r="V42" s="4"/>
      <c r="W42"/>
      <c r="X42"/>
      <c r="Y42"/>
      <c r="Z42"/>
      <c r="AA42"/>
      <c r="AB42" s="36" t="e">
        <f>#REF!/7</f>
        <v>#REF!</v>
      </c>
      <c r="AC42" s="37" t="e">
        <f>#REF!+#REF!+#REF!+#REF!</f>
        <v>#REF!</v>
      </c>
      <c r="AD42" s="35" t="e">
        <f>#REF!-AC42</f>
        <v>#REF!</v>
      </c>
    </row>
    <row r="43" spans="1:30" s="36" customFormat="1" ht="15.75" customHeight="1">
      <c r="A43"/>
      <c r="B43"/>
      <c r="C43" s="65"/>
      <c r="D43" s="65"/>
      <c r="E43" s="65"/>
      <c r="F43" s="65"/>
      <c r="G43" s="66"/>
      <c r="H43" s="66"/>
      <c r="I43" s="66"/>
      <c r="J43" s="66"/>
      <c r="K43" s="66"/>
      <c r="L43" s="66"/>
      <c r="M43" s="66"/>
      <c r="N43" s="67"/>
      <c r="O43" s="67"/>
      <c r="P43" s="67"/>
      <c r="Q43" s="67"/>
      <c r="R43" s="67"/>
      <c r="S43" s="67"/>
      <c r="T43" s="67"/>
      <c r="U43" s="67"/>
      <c r="V43" s="4"/>
      <c r="W43"/>
      <c r="X43"/>
      <c r="Y43"/>
      <c r="Z43"/>
      <c r="AA43"/>
      <c r="AB43" s="36" t="e">
        <f>#REF!/7</f>
        <v>#REF!</v>
      </c>
      <c r="AC43" s="37" t="e">
        <f>#REF!+#REF!+#REF!+#REF!</f>
        <v>#REF!</v>
      </c>
      <c r="AD43" s="35" t="e">
        <f>#REF!-AC43</f>
        <v>#REF!</v>
      </c>
    </row>
    <row r="44" spans="1:30" s="42" customFormat="1" ht="15.75" customHeight="1">
      <c r="A44"/>
      <c r="B44"/>
      <c r="C44" s="65"/>
      <c r="D44" s="65"/>
      <c r="E44" s="65"/>
      <c r="F44" s="65"/>
      <c r="G44" s="66"/>
      <c r="H44" s="66"/>
      <c r="I44" s="66"/>
      <c r="J44" s="66"/>
      <c r="K44" s="66"/>
      <c r="L44" s="66"/>
      <c r="M44" s="66"/>
      <c r="N44" s="67"/>
      <c r="O44" s="67"/>
      <c r="P44" s="67"/>
      <c r="Q44" s="67"/>
      <c r="R44" s="67"/>
      <c r="S44" s="67"/>
      <c r="T44" s="67"/>
      <c r="U44" s="67"/>
      <c r="V44" s="4"/>
      <c r="W44"/>
      <c r="X44"/>
      <c r="Y44"/>
      <c r="Z44"/>
      <c r="AA44"/>
      <c r="AB44" s="36" t="e">
        <f>#REF!/7</f>
        <v>#REF!</v>
      </c>
      <c r="AC44" s="37" t="e">
        <f>#REF!+#REF!+#REF!+#REF!</f>
        <v>#REF!</v>
      </c>
      <c r="AD44" s="35" t="e">
        <f>#REF!-AC44</f>
        <v>#REF!</v>
      </c>
    </row>
    <row r="45" spans="1:30" s="36" customFormat="1" ht="15.75" customHeight="1">
      <c r="A45"/>
      <c r="B45"/>
      <c r="C45" s="65"/>
      <c r="D45" s="65"/>
      <c r="E45" s="65"/>
      <c r="F45" s="65"/>
      <c r="G45" s="66"/>
      <c r="H45" s="66"/>
      <c r="I45" s="66"/>
      <c r="J45" s="66"/>
      <c r="K45" s="66"/>
      <c r="L45" s="66"/>
      <c r="M45" s="66"/>
      <c r="N45" s="67"/>
      <c r="O45" s="67"/>
      <c r="P45" s="67"/>
      <c r="Q45" s="67"/>
      <c r="R45" s="67"/>
      <c r="S45" s="67"/>
      <c r="T45" s="67"/>
      <c r="U45" s="67"/>
      <c r="V45" s="4"/>
      <c r="W45"/>
      <c r="X45"/>
      <c r="Y45"/>
      <c r="Z45"/>
      <c r="AA45"/>
      <c r="AB45" s="36" t="e">
        <f>#REF!/7</f>
        <v>#REF!</v>
      </c>
      <c r="AC45" s="37" t="e">
        <f>#REF!+#REF!+#REF!+#REF!</f>
        <v>#REF!</v>
      </c>
      <c r="AD45" s="35" t="e">
        <f>#REF!-AC45</f>
        <v>#REF!</v>
      </c>
    </row>
    <row r="46" spans="1:30" s="36" customFormat="1" ht="15.75" customHeight="1">
      <c r="A46"/>
      <c r="B46"/>
      <c r="C46" s="65"/>
      <c r="D46" s="65"/>
      <c r="E46" s="65"/>
      <c r="F46" s="65"/>
      <c r="G46" s="66"/>
      <c r="H46" s="66"/>
      <c r="I46" s="66"/>
      <c r="J46" s="66"/>
      <c r="K46" s="66"/>
      <c r="L46" s="66"/>
      <c r="M46" s="66"/>
      <c r="N46" s="67"/>
      <c r="O46" s="67"/>
      <c r="P46" s="67"/>
      <c r="Q46" s="67"/>
      <c r="R46" s="67"/>
      <c r="S46" s="67"/>
      <c r="T46" s="67"/>
      <c r="U46" s="67"/>
      <c r="V46" s="4"/>
      <c r="W46"/>
      <c r="X46"/>
      <c r="Y46"/>
      <c r="Z46"/>
      <c r="AA46"/>
      <c r="AB46" s="36" t="e">
        <f>#REF!/7</f>
        <v>#REF!</v>
      </c>
      <c r="AC46" s="37" t="e">
        <f>#REF!+#REF!+#REF!+#REF!</f>
        <v>#REF!</v>
      </c>
      <c r="AD46" s="35" t="e">
        <f>#REF!-AC46</f>
        <v>#REF!</v>
      </c>
    </row>
    <row r="47" spans="1:30" s="36" customFormat="1" ht="15.75" customHeight="1">
      <c r="A47"/>
      <c r="B47"/>
      <c r="C47" s="65"/>
      <c r="D47" s="65"/>
      <c r="E47" s="65"/>
      <c r="F47" s="65"/>
      <c r="G47" s="66"/>
      <c r="H47" s="66"/>
      <c r="I47" s="66"/>
      <c r="J47" s="66"/>
      <c r="K47" s="66"/>
      <c r="L47" s="66"/>
      <c r="M47" s="66"/>
      <c r="N47" s="67"/>
      <c r="O47" s="67"/>
      <c r="P47" s="67"/>
      <c r="Q47" s="67"/>
      <c r="R47" s="67"/>
      <c r="S47" s="67"/>
      <c r="T47" s="67"/>
      <c r="U47" s="67"/>
      <c r="V47" s="4"/>
      <c r="W47"/>
      <c r="X47"/>
      <c r="Y47"/>
      <c r="Z47"/>
      <c r="AA47"/>
      <c r="AB47" s="36" t="e">
        <f>#REF!/7</f>
        <v>#REF!</v>
      </c>
      <c r="AC47" s="37" t="e">
        <f>#REF!+#REF!+#REF!+#REF!</f>
        <v>#REF!</v>
      </c>
      <c r="AD47" s="35" t="e">
        <f>#REF!-AC47</f>
        <v>#REF!</v>
      </c>
    </row>
    <row r="48" spans="1:30" s="36" customFormat="1" ht="15.75" customHeight="1">
      <c r="A48"/>
      <c r="B48"/>
      <c r="C48" s="65"/>
      <c r="D48" s="65"/>
      <c r="E48" s="65"/>
      <c r="F48" s="65"/>
      <c r="G48" s="66"/>
      <c r="H48" s="66"/>
      <c r="I48" s="66"/>
      <c r="J48" s="66"/>
      <c r="K48" s="66"/>
      <c r="L48" s="66"/>
      <c r="M48" s="66"/>
      <c r="N48" s="67"/>
      <c r="O48" s="67"/>
      <c r="P48" s="67"/>
      <c r="Q48" s="67"/>
      <c r="R48" s="67"/>
      <c r="S48" s="67"/>
      <c r="T48" s="67"/>
      <c r="U48" s="67"/>
      <c r="V48" s="4"/>
      <c r="W48"/>
      <c r="X48"/>
      <c r="Y48"/>
      <c r="Z48"/>
      <c r="AA48"/>
      <c r="AB48" s="36" t="e">
        <f>#REF!/7</f>
        <v>#REF!</v>
      </c>
      <c r="AC48" s="37" t="e">
        <f>#REF!+#REF!+#REF!+#REF!</f>
        <v>#REF!</v>
      </c>
      <c r="AD48" s="35" t="e">
        <f>#REF!-AC48</f>
        <v>#REF!</v>
      </c>
    </row>
    <row r="49" spans="1:30" s="36" customFormat="1" ht="12.75" hidden="1" customHeight="1">
      <c r="A49"/>
      <c r="B49"/>
      <c r="C49" s="65"/>
      <c r="D49" s="65"/>
      <c r="E49" s="65"/>
      <c r="F49" s="65"/>
      <c r="G49" s="66"/>
      <c r="H49" s="66"/>
      <c r="I49" s="66"/>
      <c r="J49" s="66"/>
      <c r="K49" s="66"/>
      <c r="L49" s="66"/>
      <c r="M49" s="66"/>
      <c r="N49" s="67"/>
      <c r="O49" s="67"/>
      <c r="P49" s="67"/>
      <c r="Q49" s="67"/>
      <c r="R49" s="67"/>
      <c r="S49" s="67"/>
      <c r="T49" s="67"/>
      <c r="U49" s="67"/>
      <c r="V49" s="4"/>
      <c r="W49"/>
      <c r="X49"/>
      <c r="Y49"/>
      <c r="Z49"/>
      <c r="AA49"/>
      <c r="AB49" s="36" t="e">
        <f>#REF!/7</f>
        <v>#REF!</v>
      </c>
      <c r="AC49" s="37" t="e">
        <f>#REF!+#REF!+#REF!+#REF!</f>
        <v>#REF!</v>
      </c>
      <c r="AD49" s="35" t="e">
        <f>#REF!-AC49</f>
        <v>#REF!</v>
      </c>
    </row>
    <row r="50" spans="1:30" s="36" customFormat="1" ht="15.75" customHeight="1">
      <c r="A50"/>
      <c r="B50"/>
      <c r="C50" s="65"/>
      <c r="D50" s="65"/>
      <c r="E50" s="65"/>
      <c r="F50" s="65"/>
      <c r="G50" s="66"/>
      <c r="H50" s="66"/>
      <c r="I50" s="66"/>
      <c r="J50" s="66"/>
      <c r="K50" s="66"/>
      <c r="L50" s="66"/>
      <c r="M50" s="66"/>
      <c r="N50" s="67"/>
      <c r="O50" s="67"/>
      <c r="P50" s="67"/>
      <c r="Q50" s="67"/>
      <c r="R50" s="67"/>
      <c r="S50" s="67"/>
      <c r="T50" s="67"/>
      <c r="U50" s="67"/>
      <c r="V50" s="4"/>
      <c r="W50"/>
      <c r="X50"/>
      <c r="Y50"/>
      <c r="Z50"/>
      <c r="AA50"/>
      <c r="AB50" s="36" t="e">
        <f>#REF!/7</f>
        <v>#REF!</v>
      </c>
      <c r="AC50" s="37" t="e">
        <f>#REF!+#REF!+#REF!+#REF!</f>
        <v>#REF!</v>
      </c>
      <c r="AD50" s="35" t="e">
        <f>#REF!-AC50</f>
        <v>#REF!</v>
      </c>
    </row>
    <row r="51" spans="1:30" s="36" customFormat="1" ht="15.75" customHeight="1">
      <c r="A51"/>
      <c r="B51"/>
      <c r="C51" s="65"/>
      <c r="D51" s="65"/>
      <c r="E51" s="65"/>
      <c r="F51" s="65"/>
      <c r="G51" s="66"/>
      <c r="H51" s="66"/>
      <c r="I51" s="66"/>
      <c r="J51" s="66"/>
      <c r="K51" s="66"/>
      <c r="L51" s="66"/>
      <c r="M51" s="66"/>
      <c r="N51" s="67"/>
      <c r="O51" s="67"/>
      <c r="P51" s="67"/>
      <c r="Q51" s="67"/>
      <c r="R51" s="67"/>
      <c r="S51" s="67"/>
      <c r="T51" s="67"/>
      <c r="U51" s="67"/>
      <c r="V51" s="4"/>
      <c r="W51"/>
      <c r="X51"/>
      <c r="Y51"/>
      <c r="Z51"/>
      <c r="AA51"/>
      <c r="AB51" s="36" t="e">
        <f>#REF!/7</f>
        <v>#REF!</v>
      </c>
      <c r="AC51" s="37" t="e">
        <f>#REF!+#REF!+#REF!+#REF!</f>
        <v>#REF!</v>
      </c>
      <c r="AD51" s="35" t="e">
        <f>#REF!-AC51</f>
        <v>#REF!</v>
      </c>
    </row>
    <row r="52" spans="1:30" s="36" customFormat="1" ht="15.75" customHeight="1">
      <c r="A52"/>
      <c r="B52"/>
      <c r="C52" s="65"/>
      <c r="D52" s="65"/>
      <c r="E52" s="65"/>
      <c r="F52" s="65"/>
      <c r="G52" s="66"/>
      <c r="H52" s="66"/>
      <c r="I52" s="66"/>
      <c r="J52" s="66"/>
      <c r="K52" s="66"/>
      <c r="L52" s="66"/>
      <c r="M52" s="66"/>
      <c r="N52" s="67"/>
      <c r="O52" s="67"/>
      <c r="P52" s="67"/>
      <c r="Q52" s="67"/>
      <c r="R52" s="67"/>
      <c r="S52" s="67"/>
      <c r="T52" s="67"/>
      <c r="U52" s="67"/>
      <c r="V52" s="4"/>
      <c r="W52"/>
      <c r="X52"/>
      <c r="Y52"/>
      <c r="Z52"/>
      <c r="AA52"/>
      <c r="AB52" s="36" t="e">
        <f>#REF!/7</f>
        <v>#REF!</v>
      </c>
      <c r="AC52" s="37" t="e">
        <f>#REF!+#REF!+#REF!+#REF!</f>
        <v>#REF!</v>
      </c>
      <c r="AD52" s="35" t="e">
        <f>#REF!-AC52</f>
        <v>#REF!</v>
      </c>
    </row>
    <row r="53" spans="1:30" s="36" customFormat="1" ht="15.75" customHeight="1">
      <c r="A53"/>
      <c r="B53"/>
      <c r="C53" s="65"/>
      <c r="D53" s="65"/>
      <c r="E53" s="65"/>
      <c r="F53" s="65"/>
      <c r="G53" s="66"/>
      <c r="H53" s="66"/>
      <c r="I53" s="66"/>
      <c r="J53" s="66"/>
      <c r="K53" s="66"/>
      <c r="L53" s="66"/>
      <c r="M53" s="66"/>
      <c r="N53" s="67"/>
      <c r="O53" s="67"/>
      <c r="P53" s="67"/>
      <c r="Q53" s="67"/>
      <c r="R53" s="67"/>
      <c r="S53" s="67"/>
      <c r="T53" s="67"/>
      <c r="U53" s="67"/>
      <c r="V53" s="4"/>
      <c r="W53"/>
      <c r="X53"/>
      <c r="Y53"/>
      <c r="Z53"/>
      <c r="AA53"/>
      <c r="AB53" s="36" t="e">
        <f>#REF!/7</f>
        <v>#REF!</v>
      </c>
      <c r="AC53" s="37" t="e">
        <f>#REF!+#REF!+#REF!+#REF!</f>
        <v>#REF!</v>
      </c>
      <c r="AD53" s="35" t="e">
        <f>#REF!-AC53</f>
        <v>#REF!</v>
      </c>
    </row>
    <row r="54" spans="1:30" s="36" customFormat="1" ht="18" customHeight="1">
      <c r="A54"/>
      <c r="B54"/>
      <c r="C54" s="65"/>
      <c r="D54" s="65"/>
      <c r="E54" s="65"/>
      <c r="F54" s="65"/>
      <c r="G54" s="66"/>
      <c r="H54" s="66"/>
      <c r="I54" s="66"/>
      <c r="J54" s="66"/>
      <c r="K54" s="66"/>
      <c r="L54" s="66"/>
      <c r="M54" s="66"/>
      <c r="N54" s="67"/>
      <c r="O54" s="67"/>
      <c r="P54" s="67"/>
      <c r="Q54" s="67"/>
      <c r="R54" s="67"/>
      <c r="S54" s="67"/>
      <c r="T54" s="67"/>
      <c r="U54" s="67"/>
      <c r="V54" s="4"/>
      <c r="W54"/>
      <c r="X54"/>
      <c r="Y54"/>
      <c r="Z54"/>
      <c r="AA54"/>
      <c r="AB54" s="36" t="e">
        <f>#REF!/7</f>
        <v>#REF!</v>
      </c>
      <c r="AC54" s="37" t="e">
        <f>#REF!+#REF!+#REF!+#REF!</f>
        <v>#REF!</v>
      </c>
      <c r="AD54" s="35" t="e">
        <f>#REF!-AC54</f>
        <v>#REF!</v>
      </c>
    </row>
    <row r="55" spans="1:30" s="36" customFormat="1" ht="15.75" customHeight="1">
      <c r="A55"/>
      <c r="B55"/>
      <c r="C55" s="65"/>
      <c r="D55" s="65"/>
      <c r="E55" s="65"/>
      <c r="F55" s="65"/>
      <c r="G55" s="66"/>
      <c r="H55" s="66"/>
      <c r="I55" s="66"/>
      <c r="J55" s="66"/>
      <c r="K55" s="66"/>
      <c r="L55" s="66"/>
      <c r="M55" s="66"/>
      <c r="N55" s="67"/>
      <c r="O55" s="67"/>
      <c r="P55" s="67"/>
      <c r="Q55" s="67"/>
      <c r="R55" s="67"/>
      <c r="S55" s="67"/>
      <c r="T55" s="67"/>
      <c r="U55" s="67"/>
      <c r="V55" s="4"/>
      <c r="W55"/>
      <c r="X55"/>
      <c r="Y55"/>
      <c r="Z55"/>
      <c r="AA55"/>
      <c r="AB55" s="36" t="e">
        <f>#REF!/7</f>
        <v>#REF!</v>
      </c>
      <c r="AC55" s="37" t="e">
        <f>#REF!+#REF!+#REF!+#REF!</f>
        <v>#REF!</v>
      </c>
      <c r="AD55" s="35" t="e">
        <f>#REF!-AC55</f>
        <v>#REF!</v>
      </c>
    </row>
    <row r="56" spans="1:30" s="36" customFormat="1" ht="15.75" customHeight="1">
      <c r="A56"/>
      <c r="B56"/>
      <c r="C56" s="65"/>
      <c r="D56" s="65"/>
      <c r="E56" s="65"/>
      <c r="F56" s="65"/>
      <c r="G56" s="66"/>
      <c r="H56" s="66"/>
      <c r="I56" s="66"/>
      <c r="J56" s="66"/>
      <c r="K56" s="66"/>
      <c r="L56" s="66"/>
      <c r="M56" s="66"/>
      <c r="N56" s="67"/>
      <c r="O56" s="67"/>
      <c r="P56" s="67"/>
      <c r="Q56" s="67"/>
      <c r="R56" s="67"/>
      <c r="S56" s="67"/>
      <c r="T56" s="67"/>
      <c r="U56" s="67"/>
      <c r="V56" s="4"/>
      <c r="W56"/>
      <c r="X56"/>
      <c r="Y56"/>
      <c r="Z56"/>
      <c r="AA56"/>
      <c r="AB56" s="36" t="e">
        <f>#REF!/7</f>
        <v>#REF!</v>
      </c>
      <c r="AC56" s="37" t="e">
        <f>#REF!+#REF!+#REF!+#REF!</f>
        <v>#REF!</v>
      </c>
      <c r="AD56" s="35" t="e">
        <f>#REF!-AC56</f>
        <v>#REF!</v>
      </c>
    </row>
    <row r="57" spans="1:30" s="36" customFormat="1" ht="15.75" customHeight="1">
      <c r="A57"/>
      <c r="B57"/>
      <c r="C57" s="65"/>
      <c r="D57" s="65"/>
      <c r="E57" s="65"/>
      <c r="F57" s="65"/>
      <c r="G57" s="66"/>
      <c r="H57" s="66"/>
      <c r="I57" s="66"/>
      <c r="J57" s="66"/>
      <c r="K57" s="66"/>
      <c r="L57" s="66"/>
      <c r="M57" s="66"/>
      <c r="N57" s="67"/>
      <c r="O57" s="67"/>
      <c r="P57" s="67"/>
      <c r="Q57" s="67"/>
      <c r="R57" s="67"/>
      <c r="S57" s="67"/>
      <c r="T57" s="67"/>
      <c r="U57" s="67"/>
      <c r="V57" s="4"/>
      <c r="W57"/>
      <c r="X57"/>
      <c r="Y57"/>
      <c r="Z57"/>
      <c r="AA57"/>
      <c r="AB57" s="36" t="e">
        <f>#REF!/7</f>
        <v>#REF!</v>
      </c>
      <c r="AC57" s="37" t="e">
        <f>#REF!+#REF!+#REF!+#REF!</f>
        <v>#REF!</v>
      </c>
      <c r="AD57" s="35" t="e">
        <f>#REF!-AC57</f>
        <v>#REF!</v>
      </c>
    </row>
    <row r="58" spans="1:30" s="36" customFormat="1" ht="15.75" customHeight="1">
      <c r="A58"/>
      <c r="B58"/>
      <c r="C58" s="65"/>
      <c r="D58" s="65"/>
      <c r="E58" s="65"/>
      <c r="F58" s="65"/>
      <c r="G58" s="66"/>
      <c r="H58" s="66"/>
      <c r="I58" s="66"/>
      <c r="J58" s="66"/>
      <c r="K58" s="66"/>
      <c r="L58" s="66"/>
      <c r="M58" s="66"/>
      <c r="N58" s="67"/>
      <c r="O58" s="67"/>
      <c r="P58" s="67"/>
      <c r="Q58" s="67"/>
      <c r="R58" s="67"/>
      <c r="S58" s="67"/>
      <c r="T58" s="67"/>
      <c r="U58" s="67"/>
      <c r="V58" s="4"/>
      <c r="W58"/>
      <c r="X58"/>
      <c r="Y58"/>
      <c r="Z58"/>
      <c r="AA58"/>
      <c r="AB58" s="36" t="e">
        <f>#REF!/7</f>
        <v>#REF!</v>
      </c>
      <c r="AC58" s="37" t="e">
        <f>#REF!+#REF!+#REF!+#REF!</f>
        <v>#REF!</v>
      </c>
      <c r="AD58" s="35" t="e">
        <f>#REF!-AC58</f>
        <v>#REF!</v>
      </c>
    </row>
    <row r="59" spans="1:30" s="36" customFormat="1" ht="15.75" customHeight="1">
      <c r="A59"/>
      <c r="B59"/>
      <c r="C59" s="65"/>
      <c r="D59" s="65"/>
      <c r="E59" s="65"/>
      <c r="F59" s="65"/>
      <c r="G59" s="66"/>
      <c r="H59" s="66"/>
      <c r="I59" s="66"/>
      <c r="J59" s="66"/>
      <c r="K59" s="66"/>
      <c r="L59" s="66"/>
      <c r="M59" s="66"/>
      <c r="N59" s="67"/>
      <c r="O59" s="67"/>
      <c r="P59" s="67"/>
      <c r="Q59" s="67"/>
      <c r="R59" s="67"/>
      <c r="S59" s="67"/>
      <c r="T59" s="67"/>
      <c r="U59" s="67"/>
      <c r="V59" s="4"/>
      <c r="W59"/>
      <c r="X59"/>
      <c r="Y59"/>
      <c r="Z59"/>
      <c r="AA59"/>
      <c r="AB59" s="36" t="e">
        <f>#REF!/7</f>
        <v>#REF!</v>
      </c>
      <c r="AC59" s="37" t="e">
        <f>#REF!+#REF!+#REF!+#REF!</f>
        <v>#REF!</v>
      </c>
      <c r="AD59" s="35" t="e">
        <f>#REF!-AC59</f>
        <v>#REF!</v>
      </c>
    </row>
    <row r="60" spans="1:30" s="36" customFormat="1" ht="15.75" customHeight="1">
      <c r="A60"/>
      <c r="B60"/>
      <c r="C60" s="65"/>
      <c r="D60" s="65"/>
      <c r="E60" s="65"/>
      <c r="F60" s="65"/>
      <c r="G60" s="66"/>
      <c r="H60" s="66"/>
      <c r="I60" s="66"/>
      <c r="J60" s="66"/>
      <c r="K60" s="66"/>
      <c r="L60" s="66"/>
      <c r="M60" s="66"/>
      <c r="N60" s="67"/>
      <c r="O60" s="67"/>
      <c r="P60" s="67"/>
      <c r="Q60" s="67"/>
      <c r="R60" s="67"/>
      <c r="S60" s="67"/>
      <c r="T60" s="67"/>
      <c r="U60" s="67"/>
      <c r="V60" s="4"/>
      <c r="W60"/>
      <c r="X60"/>
      <c r="Y60"/>
      <c r="Z60"/>
      <c r="AA60"/>
      <c r="AB60" s="36" t="e">
        <f>#REF!/7</f>
        <v>#REF!</v>
      </c>
      <c r="AC60" s="37" t="e">
        <f>#REF!+#REF!+#REF!+#REF!</f>
        <v>#REF!</v>
      </c>
      <c r="AD60" s="35" t="e">
        <f>#REF!-AC60</f>
        <v>#REF!</v>
      </c>
    </row>
    <row r="61" spans="1:30" s="36" customFormat="1" ht="15.75" customHeight="1">
      <c r="A61"/>
      <c r="B61"/>
      <c r="C61" s="65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7"/>
      <c r="O61" s="67"/>
      <c r="P61" s="67"/>
      <c r="Q61" s="67"/>
      <c r="R61" s="67"/>
      <c r="S61" s="67"/>
      <c r="T61" s="67"/>
      <c r="U61" s="67"/>
      <c r="V61" s="4"/>
      <c r="W61"/>
      <c r="X61"/>
      <c r="Y61"/>
      <c r="Z61"/>
      <c r="AA61"/>
      <c r="AB61" s="36" t="e">
        <f>#REF!/7</f>
        <v>#REF!</v>
      </c>
      <c r="AC61" s="37" t="e">
        <f>#REF!+#REF!+#REF!+#REF!</f>
        <v>#REF!</v>
      </c>
      <c r="AD61" s="35" t="e">
        <f>#REF!-AC61</f>
        <v>#REF!</v>
      </c>
    </row>
    <row r="62" spans="1:30" s="36" customFormat="1" ht="15.75" customHeight="1">
      <c r="A62"/>
      <c r="B62"/>
      <c r="C62" s="65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7"/>
      <c r="O62" s="67"/>
      <c r="P62" s="67"/>
      <c r="Q62" s="67"/>
      <c r="R62" s="67"/>
      <c r="S62" s="67"/>
      <c r="T62" s="67"/>
      <c r="U62" s="67"/>
      <c r="V62" s="4"/>
      <c r="W62"/>
      <c r="X62"/>
      <c r="Y62"/>
      <c r="Z62"/>
      <c r="AA62"/>
      <c r="AB62" s="36" t="e">
        <f>#REF!/7</f>
        <v>#REF!</v>
      </c>
      <c r="AC62" s="37" t="e">
        <f>#REF!+#REF!+#REF!+#REF!</f>
        <v>#REF!</v>
      </c>
      <c r="AD62" s="35" t="e">
        <f>#REF!-AC62</f>
        <v>#REF!</v>
      </c>
    </row>
    <row r="63" spans="1:30" s="36" customFormat="1" ht="15.75" customHeight="1">
      <c r="A63"/>
      <c r="B63"/>
      <c r="C63" s="65"/>
      <c r="D63" s="65"/>
      <c r="E63" s="65"/>
      <c r="F63" s="65"/>
      <c r="G63" s="66"/>
      <c r="H63" s="66"/>
      <c r="I63" s="66"/>
      <c r="J63" s="66"/>
      <c r="K63" s="66"/>
      <c r="L63" s="66"/>
      <c r="M63" s="66"/>
      <c r="N63" s="67"/>
      <c r="O63" s="67"/>
      <c r="P63" s="67"/>
      <c r="Q63" s="67"/>
      <c r="R63" s="67"/>
      <c r="S63" s="67"/>
      <c r="T63" s="67"/>
      <c r="U63" s="67"/>
      <c r="V63" s="4"/>
      <c r="W63"/>
      <c r="X63"/>
      <c r="Y63"/>
      <c r="Z63"/>
      <c r="AA63"/>
      <c r="AB63" s="36" t="e">
        <f>#REF!/7</f>
        <v>#REF!</v>
      </c>
      <c r="AC63" s="37" t="e">
        <f>#REF!+#REF!+#REF!+#REF!</f>
        <v>#REF!</v>
      </c>
      <c r="AD63" s="35" t="e">
        <f>#REF!-AC63</f>
        <v>#REF!</v>
      </c>
    </row>
    <row r="64" spans="1:30" s="36" customFormat="1" ht="15.75" customHeight="1">
      <c r="A64"/>
      <c r="B64"/>
      <c r="C64" s="65"/>
      <c r="D64" s="65"/>
      <c r="E64" s="65"/>
      <c r="F64" s="65"/>
      <c r="G64" s="66"/>
      <c r="H64" s="66"/>
      <c r="I64" s="66"/>
      <c r="J64" s="66"/>
      <c r="K64" s="66"/>
      <c r="L64" s="66"/>
      <c r="M64" s="66"/>
      <c r="N64" s="67"/>
      <c r="O64" s="67"/>
      <c r="P64" s="67"/>
      <c r="Q64" s="67"/>
      <c r="R64" s="67"/>
      <c r="S64" s="67"/>
      <c r="T64" s="67"/>
      <c r="U64" s="67"/>
      <c r="V64" s="4"/>
      <c r="W64"/>
      <c r="X64"/>
      <c r="Y64"/>
      <c r="Z64"/>
      <c r="AA64"/>
      <c r="AB64" s="36" t="e">
        <f>#REF!/7</f>
        <v>#REF!</v>
      </c>
      <c r="AC64" s="37" t="e">
        <f>#REF!+#REF!+#REF!+#REF!</f>
        <v>#REF!</v>
      </c>
      <c r="AD64" s="35" t="e">
        <f>#REF!-AC64</f>
        <v>#REF!</v>
      </c>
    </row>
    <row r="65" spans="1:30" s="36" customFormat="1" ht="15.75" customHeight="1">
      <c r="A65"/>
      <c r="B65"/>
      <c r="C65" s="65"/>
      <c r="D65" s="65"/>
      <c r="E65" s="65"/>
      <c r="F65" s="65"/>
      <c r="G65" s="66"/>
      <c r="H65" s="66"/>
      <c r="I65" s="66"/>
      <c r="J65" s="66"/>
      <c r="K65" s="66"/>
      <c r="L65" s="66"/>
      <c r="M65" s="66"/>
      <c r="N65" s="67"/>
      <c r="O65" s="67"/>
      <c r="P65" s="67"/>
      <c r="Q65" s="67"/>
      <c r="R65" s="67"/>
      <c r="S65" s="67"/>
      <c r="T65" s="67"/>
      <c r="U65" s="67"/>
      <c r="V65" s="4"/>
      <c r="W65"/>
      <c r="X65"/>
      <c r="Y65"/>
      <c r="Z65"/>
      <c r="AA65"/>
      <c r="AB65" s="36" t="e">
        <f>#REF!/7</f>
        <v>#REF!</v>
      </c>
      <c r="AC65" s="37" t="e">
        <f>#REF!+#REF!+#REF!+#REF!</f>
        <v>#REF!</v>
      </c>
      <c r="AD65" s="35" t="e">
        <f>#REF!-AC65</f>
        <v>#REF!</v>
      </c>
    </row>
    <row r="66" spans="1:30" s="36" customFormat="1" ht="15.75" customHeight="1">
      <c r="A66"/>
      <c r="B66"/>
      <c r="C66" s="65"/>
      <c r="D66" s="65"/>
      <c r="E66" s="65"/>
      <c r="F66" s="65"/>
      <c r="G66" s="66"/>
      <c r="H66" s="66"/>
      <c r="I66" s="66"/>
      <c r="J66" s="66"/>
      <c r="K66" s="66"/>
      <c r="L66" s="66"/>
      <c r="M66" s="66"/>
      <c r="N66" s="67"/>
      <c r="O66" s="67"/>
      <c r="P66" s="67"/>
      <c r="Q66" s="67"/>
      <c r="R66" s="67"/>
      <c r="S66" s="67"/>
      <c r="T66" s="67"/>
      <c r="U66" s="67"/>
      <c r="V66" s="4"/>
      <c r="W66"/>
      <c r="X66"/>
      <c r="Y66"/>
      <c r="Z66"/>
      <c r="AA66"/>
      <c r="AB66" s="36" t="e">
        <f>#REF!/7</f>
        <v>#REF!</v>
      </c>
      <c r="AC66" s="37" t="e">
        <f>#REF!+#REF!+#REF!+#REF!</f>
        <v>#REF!</v>
      </c>
      <c r="AD66" s="35" t="e">
        <f>#REF!-AC66</f>
        <v>#REF!</v>
      </c>
    </row>
    <row r="67" spans="1:30" s="36" customFormat="1" ht="15.75" customHeight="1">
      <c r="A67"/>
      <c r="B67"/>
      <c r="C67" s="65"/>
      <c r="D67" s="65"/>
      <c r="E67" s="65"/>
      <c r="F67" s="65"/>
      <c r="G67" s="66"/>
      <c r="H67" s="66"/>
      <c r="I67" s="66"/>
      <c r="J67" s="66"/>
      <c r="K67" s="66"/>
      <c r="L67" s="66"/>
      <c r="M67" s="66"/>
      <c r="N67" s="67"/>
      <c r="O67" s="67"/>
      <c r="P67" s="67"/>
      <c r="Q67" s="67"/>
      <c r="R67" s="67"/>
      <c r="S67" s="67"/>
      <c r="T67" s="67"/>
      <c r="U67" s="67"/>
      <c r="V67" s="4"/>
      <c r="W67"/>
      <c r="X67"/>
      <c r="Y67"/>
      <c r="Z67"/>
      <c r="AA67"/>
      <c r="AB67" s="36" t="e">
        <f>#REF!/7</f>
        <v>#REF!</v>
      </c>
      <c r="AC67" s="37" t="e">
        <f>#REF!+#REF!+#REF!+#REF!</f>
        <v>#REF!</v>
      </c>
      <c r="AD67" s="35" t="e">
        <f>#REF!-AC67</f>
        <v>#REF!</v>
      </c>
    </row>
    <row r="68" spans="1:30" s="36" customFormat="1" ht="18.75" customHeight="1">
      <c r="A68"/>
      <c r="B68"/>
      <c r="C68" s="65"/>
      <c r="D68" s="65"/>
      <c r="E68" s="65"/>
      <c r="F68" s="65"/>
      <c r="G68" s="66"/>
      <c r="H68" s="66"/>
      <c r="I68" s="66"/>
      <c r="J68" s="66"/>
      <c r="K68" s="66"/>
      <c r="L68" s="66"/>
      <c r="M68" s="66"/>
      <c r="N68" s="67"/>
      <c r="O68" s="67"/>
      <c r="P68" s="67"/>
      <c r="Q68" s="67"/>
      <c r="R68" s="67"/>
      <c r="S68" s="67"/>
      <c r="T68" s="67"/>
      <c r="U68" s="67"/>
      <c r="V68" s="4"/>
      <c r="W68"/>
      <c r="X68"/>
      <c r="Y68"/>
      <c r="Z68"/>
      <c r="AA68"/>
      <c r="AB68" s="36" t="e">
        <f>#REF!/7</f>
        <v>#REF!</v>
      </c>
      <c r="AC68" s="37" t="e">
        <f>#REF!+#REF!+#REF!+#REF!</f>
        <v>#REF!</v>
      </c>
      <c r="AD68" s="35" t="e">
        <f>#REF!-AC68</f>
        <v>#REF!</v>
      </c>
    </row>
    <row r="69" spans="1:30" s="36" customFormat="1" ht="18" customHeight="1">
      <c r="A69"/>
      <c r="B69"/>
      <c r="C69" s="65"/>
      <c r="D69" s="65"/>
      <c r="E69" s="65"/>
      <c r="F69" s="65"/>
      <c r="G69" s="66"/>
      <c r="H69" s="66"/>
      <c r="I69" s="66"/>
      <c r="J69" s="66"/>
      <c r="K69" s="66"/>
      <c r="L69" s="66"/>
      <c r="M69" s="66"/>
      <c r="N69" s="67"/>
      <c r="O69" s="67"/>
      <c r="P69" s="67"/>
      <c r="Q69" s="67"/>
      <c r="R69" s="67"/>
      <c r="S69" s="67"/>
      <c r="T69" s="67"/>
      <c r="U69" s="67"/>
      <c r="V69" s="4"/>
      <c r="W69"/>
      <c r="X69"/>
      <c r="Y69"/>
      <c r="Z69"/>
      <c r="AA69"/>
      <c r="AB69" s="36" t="e">
        <f>#REF!/7</f>
        <v>#REF!</v>
      </c>
      <c r="AC69" s="37" t="e">
        <f>#REF!+#REF!+#REF!+#REF!</f>
        <v>#REF!</v>
      </c>
      <c r="AD69" s="35" t="e">
        <f>#REF!-AC69</f>
        <v>#REF!</v>
      </c>
    </row>
    <row r="70" spans="1:30" s="36" customFormat="1" ht="19.5" customHeight="1">
      <c r="A70"/>
      <c r="B70"/>
      <c r="C70" s="65"/>
      <c r="D70" s="65"/>
      <c r="E70" s="65"/>
      <c r="F70" s="65"/>
      <c r="G70" s="66"/>
      <c r="H70" s="66"/>
      <c r="I70" s="66"/>
      <c r="J70" s="66"/>
      <c r="K70" s="66"/>
      <c r="L70" s="66"/>
      <c r="M70" s="66"/>
      <c r="N70" s="67"/>
      <c r="O70" s="67"/>
      <c r="P70" s="67"/>
      <c r="Q70" s="67"/>
      <c r="R70" s="67"/>
      <c r="S70" s="67"/>
      <c r="T70" s="67"/>
      <c r="U70" s="67"/>
      <c r="V70" s="4"/>
      <c r="W70"/>
      <c r="X70"/>
      <c r="Y70"/>
      <c r="Z70"/>
      <c r="AA70"/>
      <c r="AB70" s="36" t="e">
        <f>#REF!/7</f>
        <v>#REF!</v>
      </c>
      <c r="AC70" s="37" t="e">
        <f>#REF!+#REF!+#REF!+#REF!</f>
        <v>#REF!</v>
      </c>
      <c r="AD70" s="35" t="e">
        <f>#REF!-AC70</f>
        <v>#REF!</v>
      </c>
    </row>
    <row r="71" spans="1:30" s="45" customFormat="1" ht="27" customHeight="1">
      <c r="A71"/>
      <c r="B71"/>
      <c r="C71" s="65"/>
      <c r="D71" s="65"/>
      <c r="E71" s="65"/>
      <c r="F71" s="65"/>
      <c r="G71" s="66"/>
      <c r="H71" s="66"/>
      <c r="I71" s="66"/>
      <c r="J71" s="66"/>
      <c r="K71" s="66"/>
      <c r="L71" s="66"/>
      <c r="M71" s="66"/>
      <c r="N71" s="67"/>
      <c r="O71" s="67"/>
      <c r="P71" s="67"/>
      <c r="Q71" s="67"/>
      <c r="R71" s="67"/>
      <c r="S71" s="67"/>
      <c r="T71" s="67"/>
      <c r="U71" s="67"/>
      <c r="V71" s="4"/>
      <c r="W71"/>
      <c r="X71"/>
      <c r="Y71"/>
      <c r="Z71"/>
      <c r="AA71"/>
      <c r="AC71" s="37">
        <f>W9+Y9+Z9+AA9</f>
        <v>0</v>
      </c>
      <c r="AD71" s="46"/>
    </row>
    <row r="72" spans="1:30" s="36" customFormat="1" ht="19.5" customHeight="1">
      <c r="A72"/>
      <c r="B72"/>
      <c r="C72" s="65"/>
      <c r="D72" s="65"/>
      <c r="E72" s="65"/>
      <c r="F72" s="65"/>
      <c r="G72" s="66"/>
      <c r="H72" s="66"/>
      <c r="I72" s="66"/>
      <c r="J72" s="66"/>
      <c r="K72" s="66"/>
      <c r="L72" s="66"/>
      <c r="M72" s="66"/>
      <c r="N72" s="67"/>
      <c r="O72" s="67"/>
      <c r="P72" s="67"/>
      <c r="Q72" s="67"/>
      <c r="R72" s="67"/>
      <c r="S72" s="67"/>
      <c r="T72" s="67"/>
      <c r="U72" s="67"/>
      <c r="V72" s="4"/>
      <c r="W72"/>
      <c r="X72"/>
      <c r="Y72"/>
      <c r="Z72"/>
      <c r="AA72"/>
    </row>
  </sheetData>
  <mergeCells count="19">
    <mergeCell ref="G11:H11"/>
    <mergeCell ref="AA3:AA7"/>
    <mergeCell ref="B4:J4"/>
    <mergeCell ref="D6:F6"/>
    <mergeCell ref="I6:K6"/>
    <mergeCell ref="M6:Q6"/>
    <mergeCell ref="R6:R7"/>
    <mergeCell ref="T3:T7"/>
    <mergeCell ref="U3:U7"/>
    <mergeCell ref="V3:V7"/>
    <mergeCell ref="W3:W7"/>
    <mergeCell ref="Y3:Y7"/>
    <mergeCell ref="Z3:Z7"/>
    <mergeCell ref="S3:S7"/>
    <mergeCell ref="B1:K1"/>
    <mergeCell ref="B2:P2"/>
    <mergeCell ref="I3:K3"/>
    <mergeCell ref="L3:L7"/>
    <mergeCell ref="M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2024-02-15T04:27:55Z</dcterms:modified>
</cp:coreProperties>
</file>